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OptiSeedTM-Pd103\"/>
    </mc:Choice>
  </mc:AlternateContent>
  <bookViews>
    <workbookView xWindow="0" yWindow="0" windowWidth="24000" windowHeight="973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5" i="1"/>
  <c r="A3" i="1"/>
</calcChain>
</file>

<file path=xl/sharedStrings.xml><?xml version="1.0" encoding="utf-8"?>
<sst xmlns="http://schemas.openxmlformats.org/spreadsheetml/2006/main" count="100" uniqueCount="47">
  <si>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</si>
  <si>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</si>
  <si>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</si>
  <si>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</si>
  <si>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</si>
  <si>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</si>
  <si>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</si>
  <si>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</si>
  <si>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</si>
  <si>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</si>
  <si>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</si>
  <si>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</si>
  <si>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</si>
  <si>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L=0.38cm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</si>
  <si>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</si>
  <si>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</si>
  <si>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</si>
  <si>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</si>
  <si>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</si>
  <si>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</si>
  <si>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</si>
  <si>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</si>
  <si>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</si>
  <si>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</si>
  <si>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</si>
  <si>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</si>
  <si>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Anisotropy function for OptiSeed_1032P (L=0.38cm)</t>
  </si>
  <si>
    <t>Radii / cm</t>
  </si>
  <si>
    <t>Theta/deg</t>
  </si>
  <si>
    <t>phi_an(r)</t>
  </si>
  <si>
    <t xml:space="preserve">Anisotropy statistical uncertainties </t>
  </si>
  <si>
    <t>Along-Away dose (cGy h^-1 U^-1) tables for OptiSeed_1032P (L=0.38cm)</t>
  </si>
  <si>
    <t>Away / cm</t>
  </si>
  <si>
    <t>-</t>
  </si>
  <si>
    <t>All uncertainties in this file are MC statistical only (k=1)</t>
  </si>
  <si>
    <t>Last update: June 11, 2019</t>
  </si>
  <si>
    <t>V2(2019),  Dose rate constants for OptiSeed_1032P</t>
  </si>
  <si>
    <t>V2 (2019), Radial dose function for OptiSeed_1032P</t>
  </si>
  <si>
    <t>(1.18+/-0.05)E-03</t>
  </si>
  <si>
    <t>(-1.283+/-0.007)E-01</t>
  </si>
  <si>
    <t>(1.844+/-0.004)E+00</t>
  </si>
  <si>
    <t>(2.20+/-0.17)E-01</t>
  </si>
  <si>
    <t>(-4.08+/-0.06)E-02</t>
  </si>
  <si>
    <t>(2.82+/-0.06)E-03</t>
  </si>
  <si>
    <t>(6.43+/-0.08)E-01</t>
  </si>
  <si>
    <t>|Along| / cm</t>
  </si>
  <si>
    <t xml:space="preserve"> Dose-rate is symetric Along ths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</si>
</sst>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95" x14ac:knownFonts="1">
    <font>
      <sz val="10"/>
      <name val="Arial"/>
      <charset val="204"/>
    </font>
    <font>
      <b/>
      <sz val="10"/>
      <color indexed="0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u/>
      <sz val="10"/>
      <color theme="10"/>
      <name val="Arial"/>
      <family val="2"/>
    </font>
    <font>
      <sz val="10"/>
      <color rgb="FF222222"/>
      <name val="Arial"/>
      <family val="2"/>
    </font>
    <font>
      <b/>
      <sz val="12"/>
      <color rgb="FF22222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9" fontId="89" fillId="0" borderId="0" applyFont="0" applyFill="0" applyBorder="0" applyAlignment="0" applyProtection="0"/>
    <xf numFmtId="0" fontId="90" fillId="2" borderId="9" applyNumberFormat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3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5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1" fontId="0" fillId="0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1" fillId="0" borderId="0" xfId="1" applyFont="1" applyFill="1" applyBorder="1" applyAlignment="1" applyProtection="1">
      <alignment horizontal="center" vertical="center"/>
    </xf>
    <xf numFmtId="0" fontId="92" fillId="0" borderId="0" xfId="0" applyFont="1" applyAlignment="1">
      <alignment horizontal="center"/>
    </xf>
    <xf numFmtId="0" fontId="93" fillId="0" borderId="0" xfId="0" applyFont="1"/>
    <xf numFmtId="0" fontId="94" fillId="0" borderId="0" xfId="0" applyFont="1"/>
    <xf numFmtId="0" fontId="2" fillId="0" borderId="0" xfId="0" applyFont="1" applyAlignment="1">
      <alignment horizontal="center"/>
    </xf>
    <xf numFmtId="10" fontId="8" fillId="0" borderId="0" xfId="0" applyNumberFormat="1" applyFont="1" applyFill="1" applyBorder="1" applyAlignment="1" applyProtection="1">
      <alignment horizontal="center" vertical="center"/>
    </xf>
    <xf numFmtId="10" fontId="0" fillId="0" borderId="0" xfId="2" applyNumberFormat="1" applyFont="1"/>
    <xf numFmtId="165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90" fillId="2" borderId="9" xfId="3" applyNumberFormat="1" applyAlignment="1" applyProtection="1">
      <alignment horizontal="center" vertical="center"/>
    </xf>
    <xf numFmtId="164" fontId="90" fillId="2" borderId="9" xfId="3" applyNumberFormat="1" applyAlignment="1">
      <alignment horizontal="center"/>
    </xf>
    <xf numFmtId="10" fontId="90" fillId="2" borderId="9" xfId="3" applyNumberFormat="1"/>
    <xf numFmtId="2" fontId="94" fillId="0" borderId="1" xfId="0" applyNumberFormat="1" applyFont="1" applyFill="1" applyBorder="1" applyAlignment="1" applyProtection="1">
      <alignment horizontal="center" vertical="center"/>
    </xf>
    <xf numFmtId="166" fontId="94" fillId="0" borderId="2" xfId="0" applyNumberFormat="1" applyFont="1" applyFill="1" applyBorder="1" applyAlignment="1" applyProtection="1">
      <alignment horizontal="center" vertical="center"/>
    </xf>
    <xf numFmtId="166" fontId="94" fillId="0" borderId="3" xfId="0" applyNumberFormat="1" applyFont="1" applyFill="1" applyBorder="1" applyAlignment="1" applyProtection="1">
      <alignment horizontal="center" vertical="center"/>
    </xf>
    <xf numFmtId="2" fontId="94" fillId="0" borderId="5" xfId="0" applyNumberFormat="1" applyFont="1" applyFill="1" applyBorder="1" applyAlignment="1" applyProtection="1">
      <alignment horizontal="center" vertical="center"/>
    </xf>
    <xf numFmtId="0" fontId="94" fillId="3" borderId="0" xfId="0" applyFont="1" applyFill="1" applyAlignment="1">
      <alignment horizontal="center"/>
    </xf>
  </cellXfs>
  <cellStyles count="4">
    <cellStyle name="Hyperlink" xfId="1" builtinId="8"/>
    <cellStyle name="Normal" xfId="0" builtinId="0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19"/>
  <sheetViews>
    <sheetView tabSelected="1" workbookViewId="0">
      <selection activeCell="A5" sqref="A5:E5"/>
    </sheetView>
  </sheetViews>
  <sheetFormatPr defaultColWidth="11.42578125" defaultRowHeight="12.75" x14ac:dyDescent="0.2"/>
  <sheetData>
    <row r="2" spans="1:5" x14ac:dyDescent="0.2">
      <c r="A2" s="94" t="s">
        <v>0</v>
      </c>
      <c r="B2" s="94"/>
      <c r="C2" s="94"/>
      <c r="D2" s="94"/>
      <c r="E2" s="94"/>
    </row>
    <row r="3" spans="1:5" x14ac:dyDescent="0.2">
      <c r="A3" s="97" t="str">
        <f>HYPERLINK("http://www.physics.carleton.ca/clrp/","CLRP")</f>
        <v>CLRP</v>
      </c>
      <c r="B3" s="97"/>
      <c r="C3" s="97"/>
      <c r="D3" s="97"/>
      <c r="E3" s="97"/>
    </row>
    <row r="4" spans="1:5" x14ac:dyDescent="0.2">
      <c r="A4" s="94" t="s">
        <v>1</v>
      </c>
      <c r="B4" s="94"/>
      <c r="C4" s="94"/>
      <c r="D4" s="94"/>
      <c r="E4" s="94"/>
    </row>
    <row r="5" spans="1:5" x14ac:dyDescent="0.2">
      <c r="A5" s="97" t="str">
        <f>HYPERLINK("https://physics.carleton.ca/clrp/egs_brachy/seed_database_v2/","Database v2 (2019)")</f>
        <v>Database v2 (2019)</v>
      </c>
      <c r="B5" s="97"/>
      <c r="C5" s="97"/>
      <c r="D5" s="97"/>
      <c r="E5" s="97"/>
    </row>
    <row r="6" spans="1:5" x14ac:dyDescent="0.2">
      <c r="A6" s="94"/>
      <c r="B6" s="94"/>
      <c r="C6" s="94"/>
      <c r="D6" s="94"/>
      <c r="E6" s="94"/>
    </row>
    <row r="7" spans="1:5" x14ac:dyDescent="0.2">
      <c r="A7" s="94"/>
      <c r="B7" s="94"/>
      <c r="C7" s="94"/>
      <c r="D7" s="94"/>
      <c r="E7" s="94"/>
    </row>
    <row r="8" spans="1:5" x14ac:dyDescent="0.2">
      <c r="A8" s="94" t="s">
        <v>2</v>
      </c>
      <c r="B8" s="94"/>
      <c r="C8" s="94"/>
      <c r="D8" s="94"/>
      <c r="E8" s="94"/>
    </row>
    <row r="9" spans="1:5" x14ac:dyDescent="0.2">
      <c r="A9" s="95" t="s">
        <v>3</v>
      </c>
      <c r="B9" s="95"/>
      <c r="C9" s="95"/>
      <c r="D9" s="95"/>
      <c r="E9" s="95"/>
    </row>
    <row r="10" spans="1:5" x14ac:dyDescent="0.2">
      <c r="A10" s="94" t="s">
        <v>4</v>
      </c>
      <c r="B10" s="94"/>
      <c r="C10" s="94"/>
      <c r="D10" s="94"/>
      <c r="E10" s="94"/>
    </row>
    <row r="11" spans="1:5" x14ac:dyDescent="0.2">
      <c r="A11" s="95" t="s">
        <v>5</v>
      </c>
      <c r="B11" s="95"/>
      <c r="C11" s="95"/>
      <c r="D11" s="95"/>
      <c r="E11" s="95"/>
    </row>
    <row r="12" spans="1:5" x14ac:dyDescent="0.2">
      <c r="A12" s="94"/>
      <c r="B12" s="94"/>
      <c r="C12" s="94"/>
      <c r="D12" s="94"/>
      <c r="E12" s="94"/>
    </row>
    <row r="13" spans="1:5" x14ac:dyDescent="0.2">
      <c r="A13" s="95" t="s">
        <v>6</v>
      </c>
      <c r="B13" s="95"/>
      <c r="C13" s="95"/>
      <c r="D13" s="95"/>
      <c r="E13" s="95"/>
    </row>
    <row r="14" spans="1:5" x14ac:dyDescent="0.2">
      <c r="A14" s="97" t="str">
        <f>HYPERLINK("http://www.physics.carleton.ca/clrp/","Medical Physics")</f>
        <v>Medical Physics</v>
      </c>
      <c r="B14" s="97"/>
      <c r="C14" s="97"/>
      <c r="D14" s="97"/>
      <c r="E14" s="97"/>
    </row>
    <row r="16" spans="1:5" x14ac:dyDescent="0.2">
      <c r="B16" s="98" t="s">
        <v>34</v>
      </c>
      <c r="C16" s="98"/>
      <c r="D16" s="98"/>
      <c r="E16" s="98"/>
    </row>
    <row r="17" spans="2:5" ht="15.75" x14ac:dyDescent="0.25">
      <c r="B17" s="99"/>
      <c r="C17" s="100"/>
      <c r="D17" s="100"/>
      <c r="E17" s="100"/>
    </row>
    <row r="18" spans="2:5" x14ac:dyDescent="0.2">
      <c r="B18" s="100"/>
      <c r="C18" s="100"/>
      <c r="D18" s="100"/>
      <c r="E18" s="100"/>
    </row>
    <row r="19" spans="2:5" x14ac:dyDescent="0.2">
      <c r="B19" s="100"/>
      <c r="C19" s="101" t="s">
        <v>35</v>
      </c>
      <c r="D19" s="101"/>
      <c r="E19" s="100"/>
    </row>
  </sheetData>
  <mergeCells count="15">
    <mergeCell ref="A9:E9"/>
    <mergeCell ref="B16:E16"/>
    <mergeCell ref="C19:D19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activeCell="B4" sqref="B4"/>
    </sheetView>
  </sheetViews>
  <sheetFormatPr defaultColWidth="11.42578125" defaultRowHeight="12.75" x14ac:dyDescent="0.2"/>
  <cols>
    <col min="1" max="1" width="19.42578125" customWidth="1"/>
    <col min="2" max="2" width="15.5703125" customWidth="1"/>
    <col min="3" max="3" width="16.7109375" customWidth="1"/>
  </cols>
  <sheetData>
    <row r="1" spans="1:3" x14ac:dyDescent="0.2">
      <c r="A1" s="96" t="s">
        <v>36</v>
      </c>
      <c r="B1" s="96"/>
      <c r="C1" s="96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6">
        <v>0.66679999999999995</v>
      </c>
      <c r="C3" s="102">
        <v>6.9999999999999994E-5</v>
      </c>
    </row>
    <row r="4" spans="1:3" x14ac:dyDescent="0.2">
      <c r="A4" s="5" t="s">
        <v>11</v>
      </c>
      <c r="B4" s="6">
        <v>0.66679999999999995</v>
      </c>
      <c r="C4" s="102">
        <v>6.9999999999999994E-5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topLeftCell="A22" workbookViewId="0">
      <selection activeCell="D43" sqref="D43"/>
    </sheetView>
  </sheetViews>
  <sheetFormatPr defaultColWidth="11.42578125" defaultRowHeight="12.75" x14ac:dyDescent="0.2"/>
  <cols>
    <col min="2" max="2" width="15.7109375" customWidth="1"/>
    <col min="3" max="3" width="13.5703125" customWidth="1"/>
    <col min="4" max="4" width="12.85546875" customWidth="1"/>
    <col min="5" max="5" width="13.140625" customWidth="1"/>
    <col min="6" max="6" width="12.85546875" customWidth="1"/>
    <col min="7" max="7" width="12.28515625" customWidth="1"/>
    <col min="8" max="8" width="12.85546875" customWidth="1"/>
    <col min="9" max="9" width="11.85546875" customWidth="1"/>
  </cols>
  <sheetData>
    <row r="1" spans="1:4" x14ac:dyDescent="0.2">
      <c r="A1" s="96" t="s">
        <v>37</v>
      </c>
      <c r="B1" s="96"/>
      <c r="C1" s="96"/>
      <c r="D1" s="96"/>
    </row>
    <row r="2" spans="1:4" x14ac:dyDescent="0.2">
      <c r="A2" s="7" t="s">
        <v>12</v>
      </c>
      <c r="B2" s="8" t="s">
        <v>13</v>
      </c>
      <c r="C2" s="9" t="s">
        <v>14</v>
      </c>
      <c r="D2" s="10" t="s">
        <v>9</v>
      </c>
    </row>
    <row r="3" spans="1:4" x14ac:dyDescent="0.2">
      <c r="A3" s="11">
        <v>0.05</v>
      </c>
      <c r="B3" s="104">
        <v>0.14732298856500001</v>
      </c>
      <c r="C3" s="104">
        <v>5.1529267289000001E-2</v>
      </c>
      <c r="D3" s="105">
        <v>1.20057111239776E-4</v>
      </c>
    </row>
    <row r="4" spans="1:4" x14ac:dyDescent="0.2">
      <c r="A4" s="12">
        <v>0.06</v>
      </c>
      <c r="B4" s="104">
        <v>0.251768704254</v>
      </c>
      <c r="C4" s="104">
        <v>0.10176714759699999</v>
      </c>
      <c r="D4" s="105">
        <v>1.0732880638132499E-4</v>
      </c>
    </row>
    <row r="5" spans="1:4" x14ac:dyDescent="0.2">
      <c r="A5" s="13">
        <v>7.0000000000000007E-2</v>
      </c>
      <c r="B5" s="104">
        <v>0.36697266311900001</v>
      </c>
      <c r="C5" s="104">
        <v>0.166610459584</v>
      </c>
      <c r="D5" s="105">
        <v>1.01427066738026E-4</v>
      </c>
    </row>
    <row r="6" spans="1:4" x14ac:dyDescent="0.2">
      <c r="A6" s="14">
        <v>0.08</v>
      </c>
      <c r="B6" s="104">
        <v>0.477395343217</v>
      </c>
      <c r="C6" s="104">
        <v>0.23844579893500001</v>
      </c>
      <c r="D6" s="105">
        <v>9.8421754594652495E-5</v>
      </c>
    </row>
    <row r="7" spans="1:4" x14ac:dyDescent="0.2">
      <c r="A7" s="15">
        <v>0.09</v>
      </c>
      <c r="B7" s="104">
        <v>0.57722872427000005</v>
      </c>
      <c r="C7" s="104">
        <v>0.31221549263199999</v>
      </c>
      <c r="D7" s="105">
        <v>9.6737446652937799E-5</v>
      </c>
    </row>
    <row r="8" spans="1:4" x14ac:dyDescent="0.2">
      <c r="A8" s="16">
        <v>0.1</v>
      </c>
      <c r="B8" s="104">
        <v>0.66642119948699996</v>
      </c>
      <c r="C8" s="104">
        <v>0.38556567137300002</v>
      </c>
      <c r="D8" s="105">
        <v>9.5710267426488699E-5</v>
      </c>
    </row>
    <row r="9" spans="1:4" x14ac:dyDescent="0.2">
      <c r="A9" s="17">
        <v>0.15</v>
      </c>
      <c r="B9" s="104">
        <v>0.97490241151299994</v>
      </c>
      <c r="C9" s="104">
        <v>0.70290293958799999</v>
      </c>
      <c r="D9" s="105">
        <v>9.4108411817700899E-5</v>
      </c>
    </row>
    <row r="10" spans="1:4" x14ac:dyDescent="0.2">
      <c r="A10" s="18">
        <v>0.2</v>
      </c>
      <c r="B10" s="104">
        <v>1.1265390663099999</v>
      </c>
      <c r="C10" s="104">
        <v>0.91168891289300003</v>
      </c>
      <c r="D10" s="105">
        <v>9.4339023904479706E-5</v>
      </c>
    </row>
    <row r="11" spans="1:4" x14ac:dyDescent="0.2">
      <c r="A11" s="19">
        <v>0.25</v>
      </c>
      <c r="B11" s="104">
        <v>1.1985571778699999</v>
      </c>
      <c r="C11" s="104">
        <v>1.0370936527500001</v>
      </c>
      <c r="D11" s="105">
        <v>9.5144813875954297E-5</v>
      </c>
    </row>
    <row r="12" spans="1:4" x14ac:dyDescent="0.2">
      <c r="A12" s="20">
        <v>0.3</v>
      </c>
      <c r="B12" s="104">
        <v>1.23383045939</v>
      </c>
      <c r="C12" s="104">
        <v>1.11297777949</v>
      </c>
      <c r="D12" s="105">
        <v>9.6214611970739597E-5</v>
      </c>
    </row>
    <row r="13" spans="1:4" x14ac:dyDescent="0.2">
      <c r="A13" s="21">
        <v>0.4</v>
      </c>
      <c r="B13" s="104">
        <v>1.24927792049</v>
      </c>
      <c r="C13" s="104">
        <v>1.18019700126</v>
      </c>
      <c r="D13" s="105">
        <v>9.8826764779840794E-5</v>
      </c>
    </row>
    <row r="14" spans="1:4" x14ac:dyDescent="0.2">
      <c r="A14" s="22">
        <v>0.5</v>
      </c>
      <c r="B14" s="104">
        <v>1.2286957676800001</v>
      </c>
      <c r="C14" s="104">
        <v>1.1881992130200001</v>
      </c>
      <c r="D14" s="105">
        <v>1.01880252435101E-4</v>
      </c>
    </row>
    <row r="15" spans="1:4" x14ac:dyDescent="0.2">
      <c r="A15" s="23">
        <v>0.6</v>
      </c>
      <c r="B15" s="104">
        <v>1.1920341375900001</v>
      </c>
      <c r="C15" s="104">
        <v>1.16818763984</v>
      </c>
      <c r="D15" s="105">
        <v>1.0526451346906899E-4</v>
      </c>
    </row>
    <row r="16" spans="1:4" x14ac:dyDescent="0.2">
      <c r="A16" s="24">
        <v>0.7</v>
      </c>
      <c r="B16" s="104">
        <v>1.14763102029</v>
      </c>
      <c r="C16" s="104">
        <v>1.1339890183400001</v>
      </c>
      <c r="D16" s="105">
        <v>1.0895636704722601E-4</v>
      </c>
    </row>
    <row r="17" spans="1:4" x14ac:dyDescent="0.2">
      <c r="A17" s="25">
        <v>0.75</v>
      </c>
      <c r="B17" s="104">
        <v>1.1238761989099999</v>
      </c>
      <c r="C17" s="104">
        <v>1.1138391134900001</v>
      </c>
      <c r="D17" s="105">
        <v>1.10908898119357E-4</v>
      </c>
    </row>
    <row r="18" spans="1:4" x14ac:dyDescent="0.2">
      <c r="A18" s="26">
        <v>0.8</v>
      </c>
      <c r="B18" s="104">
        <v>1.0995511060800001</v>
      </c>
      <c r="C18" s="104">
        <v>1.0924177661200001</v>
      </c>
      <c r="D18" s="105">
        <v>1.12930618087965E-4</v>
      </c>
    </row>
    <row r="19" spans="1:4" x14ac:dyDescent="0.2">
      <c r="A19" s="27">
        <v>0.9</v>
      </c>
      <c r="B19" s="104">
        <v>1.0500188108099999</v>
      </c>
      <c r="C19" s="104">
        <v>1.0471587840400001</v>
      </c>
      <c r="D19" s="105">
        <v>1.1718249631805E-4</v>
      </c>
    </row>
    <row r="20" spans="1:4" x14ac:dyDescent="0.2">
      <c r="A20" s="28">
        <v>1</v>
      </c>
      <c r="B20" s="104">
        <v>1</v>
      </c>
      <c r="C20" s="104">
        <v>1</v>
      </c>
      <c r="D20" s="105">
        <v>1.21723906897864E-4</v>
      </c>
    </row>
    <row r="21" spans="1:4" x14ac:dyDescent="0.2">
      <c r="A21" s="29">
        <v>1.5</v>
      </c>
      <c r="B21" s="104">
        <v>0.76702736224599999</v>
      </c>
      <c r="C21" s="104">
        <v>0.77205848314199998</v>
      </c>
      <c r="D21" s="105">
        <v>1.01745434289701E-4</v>
      </c>
    </row>
    <row r="22" spans="1:4" x14ac:dyDescent="0.2">
      <c r="A22" s="30">
        <v>2</v>
      </c>
      <c r="B22" s="104">
        <v>0.57619999085100004</v>
      </c>
      <c r="C22" s="104">
        <v>0.58132345755199999</v>
      </c>
      <c r="D22" s="105">
        <v>1.12696216068375E-4</v>
      </c>
    </row>
    <row r="23" spans="1:4" x14ac:dyDescent="0.2">
      <c r="A23" s="31">
        <v>2.5</v>
      </c>
      <c r="B23" s="104">
        <v>0.427858907023</v>
      </c>
      <c r="C23" s="104">
        <v>0.43212811511499999</v>
      </c>
      <c r="D23" s="105">
        <v>1.2798632103939799E-4</v>
      </c>
    </row>
    <row r="24" spans="1:4" x14ac:dyDescent="0.2">
      <c r="A24" s="32">
        <v>3</v>
      </c>
      <c r="B24" s="104">
        <v>0.31549939599999999</v>
      </c>
      <c r="C24" s="104">
        <v>0.31883419489199999</v>
      </c>
      <c r="D24" s="105">
        <v>1.4854729770426601E-4</v>
      </c>
    </row>
    <row r="25" spans="1:4" x14ac:dyDescent="0.2">
      <c r="A25" s="33">
        <v>3.5</v>
      </c>
      <c r="B25" s="104">
        <v>0.23164214722000001</v>
      </c>
      <c r="C25" s="104">
        <v>0.23417338554100001</v>
      </c>
      <c r="D25" s="105">
        <v>1.75346561355619E-4</v>
      </c>
    </row>
    <row r="26" spans="1:4" x14ac:dyDescent="0.2">
      <c r="A26" s="34">
        <v>4</v>
      </c>
      <c r="B26" s="104">
        <v>0.16957157696200001</v>
      </c>
      <c r="C26" s="104">
        <v>0.17146393025199999</v>
      </c>
      <c r="D26" s="105">
        <v>2.0950880387048099E-4</v>
      </c>
    </row>
    <row r="27" spans="1:4" x14ac:dyDescent="0.2">
      <c r="A27" s="35">
        <v>4.5</v>
      </c>
      <c r="B27" s="104">
        <v>0.12389886371</v>
      </c>
      <c r="C27" s="104">
        <v>0.12530126919199999</v>
      </c>
      <c r="D27" s="105">
        <v>2.5196222490730599E-4</v>
      </c>
    </row>
    <row r="28" spans="1:4" x14ac:dyDescent="0.2">
      <c r="A28" s="36">
        <v>5</v>
      </c>
      <c r="B28" s="104">
        <v>9.0487778072899996E-2</v>
      </c>
      <c r="C28" s="104">
        <v>9.1522323380400006E-2</v>
      </c>
      <c r="D28" s="105">
        <v>3.0444052810892303E-4</v>
      </c>
    </row>
    <row r="29" spans="1:4" x14ac:dyDescent="0.2">
      <c r="A29" s="37">
        <v>5.5</v>
      </c>
      <c r="B29" s="104">
        <v>6.6061744000899994E-2</v>
      </c>
      <c r="C29" s="104">
        <v>6.6822602422699995E-2</v>
      </c>
      <c r="D29" s="105">
        <v>2.6723173620705999E-4</v>
      </c>
    </row>
    <row r="30" spans="1:4" x14ac:dyDescent="0.2">
      <c r="A30" s="38">
        <v>6</v>
      </c>
      <c r="B30" s="104">
        <v>4.8255872086600003E-2</v>
      </c>
      <c r="C30" s="104">
        <v>4.8814751948200001E-2</v>
      </c>
      <c r="D30" s="105">
        <v>3.2048146062485402E-4</v>
      </c>
    </row>
    <row r="31" spans="1:4" x14ac:dyDescent="0.2">
      <c r="A31" s="39">
        <v>6.5</v>
      </c>
      <c r="B31" s="104">
        <v>3.5318222267499998E-2</v>
      </c>
      <c r="C31" s="104">
        <v>3.5729028752900002E-2</v>
      </c>
      <c r="D31" s="105">
        <v>3.8429295551081798E-4</v>
      </c>
    </row>
    <row r="32" spans="1:4" x14ac:dyDescent="0.2">
      <c r="A32" s="40">
        <v>7</v>
      </c>
      <c r="B32" s="104">
        <v>2.5900603773700001E-2</v>
      </c>
      <c r="C32" s="104">
        <v>2.62028958671E-2</v>
      </c>
      <c r="D32" s="105">
        <v>4.6056613755164399E-4</v>
      </c>
    </row>
    <row r="33" spans="1:10" x14ac:dyDescent="0.2">
      <c r="A33" s="41">
        <v>7.5</v>
      </c>
      <c r="B33" s="104">
        <v>1.90529475219E-2</v>
      </c>
      <c r="C33" s="104">
        <v>1.92759287478E-2</v>
      </c>
      <c r="D33" s="105">
        <v>5.5101497779664699E-4</v>
      </c>
    </row>
    <row r="34" spans="1:10" x14ac:dyDescent="0.2">
      <c r="A34" s="42">
        <v>8</v>
      </c>
      <c r="B34" s="104">
        <v>1.40767517046E-2</v>
      </c>
      <c r="C34" s="104">
        <v>1.4241864053699999E-2</v>
      </c>
      <c r="D34" s="105">
        <v>6.5668317404912995E-4</v>
      </c>
    </row>
    <row r="35" spans="1:10" x14ac:dyDescent="0.2">
      <c r="A35" s="43">
        <v>8.5</v>
      </c>
      <c r="B35" s="104">
        <v>1.0450651376900001E-2</v>
      </c>
      <c r="C35" s="104">
        <v>1.05734585166E-2</v>
      </c>
      <c r="D35" s="105">
        <v>7.8039108891327005E-4</v>
      </c>
    </row>
    <row r="36" spans="1:10" x14ac:dyDescent="0.2">
      <c r="A36" s="44">
        <v>9</v>
      </c>
      <c r="B36" s="104">
        <v>7.8076660356800002E-3</v>
      </c>
      <c r="C36" s="104">
        <v>7.8995571329400008E-3</v>
      </c>
      <c r="D36" s="105">
        <v>9.2024305834721698E-4</v>
      </c>
    </row>
    <row r="37" spans="1:10" x14ac:dyDescent="0.2">
      <c r="A37" s="45">
        <v>9.5</v>
      </c>
      <c r="B37" s="104">
        <v>5.8926320473700004E-3</v>
      </c>
      <c r="C37" s="104">
        <v>5.9620751999599998E-3</v>
      </c>
      <c r="D37" s="105">
        <v>1.08185933450483E-3</v>
      </c>
    </row>
    <row r="38" spans="1:10" x14ac:dyDescent="0.2">
      <c r="A38" s="46">
        <v>10</v>
      </c>
      <c r="B38" s="104">
        <v>4.4826566277400004E-3</v>
      </c>
      <c r="C38" s="104">
        <v>4.5355425250099999E-3</v>
      </c>
      <c r="D38" s="105">
        <v>1.25946451524258E-3</v>
      </c>
    </row>
    <row r="40" spans="1:10" x14ac:dyDescent="0.2">
      <c r="A40" s="96" t="s">
        <v>15</v>
      </c>
      <c r="B40" s="96"/>
      <c r="C40" s="96"/>
      <c r="D40" s="96"/>
      <c r="E40" s="96"/>
      <c r="F40" s="96"/>
      <c r="G40" s="96"/>
      <c r="H40" s="96"/>
    </row>
    <row r="41" spans="1:10" x14ac:dyDescent="0.2">
      <c r="A41" s="96" t="s">
        <v>16</v>
      </c>
      <c r="B41" s="96"/>
      <c r="C41" s="96"/>
      <c r="D41" s="96"/>
      <c r="E41" s="96"/>
      <c r="F41" s="96"/>
      <c r="G41" s="96"/>
      <c r="H41" s="96"/>
    </row>
    <row r="42" spans="1:10" x14ac:dyDescent="0.2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</row>
    <row r="43" spans="1:10" x14ac:dyDescent="0.2">
      <c r="A43" s="106">
        <v>0.1</v>
      </c>
      <c r="B43" s="106">
        <v>10</v>
      </c>
      <c r="C43" s="106" t="s">
        <v>38</v>
      </c>
      <c r="D43" s="106" t="s">
        <v>39</v>
      </c>
      <c r="E43" s="106" t="s">
        <v>40</v>
      </c>
      <c r="F43" s="106" t="s">
        <v>41</v>
      </c>
      <c r="G43" s="106" t="s">
        <v>42</v>
      </c>
      <c r="H43" s="106" t="s">
        <v>43</v>
      </c>
      <c r="I43" s="106" t="s">
        <v>44</v>
      </c>
      <c r="J43" s="106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topLeftCell="A43" workbookViewId="0">
      <selection activeCell="B72" sqref="B72:M72"/>
    </sheetView>
  </sheetViews>
  <sheetFormatPr defaultColWidth="11.42578125" defaultRowHeight="12.75" x14ac:dyDescent="0.2"/>
  <sheetData>
    <row r="1" spans="1:13" x14ac:dyDescent="0.2">
      <c r="A1" s="96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x14ac:dyDescent="0.2">
      <c r="B2" s="96" t="s">
        <v>27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x14ac:dyDescent="0.2">
      <c r="A3" s="47" t="s">
        <v>28</v>
      </c>
      <c r="B3" s="48">
        <v>0.1</v>
      </c>
      <c r="C3" s="49">
        <v>0.15</v>
      </c>
      <c r="D3" s="50">
        <v>0.25</v>
      </c>
      <c r="E3" s="51">
        <v>0.5</v>
      </c>
      <c r="F3" s="52">
        <v>0.75</v>
      </c>
      <c r="G3" s="53">
        <v>1</v>
      </c>
      <c r="H3" s="54">
        <v>2</v>
      </c>
      <c r="I3" s="55">
        <v>3</v>
      </c>
      <c r="J3" s="56">
        <v>4</v>
      </c>
      <c r="K3" s="57">
        <v>5</v>
      </c>
      <c r="L3" s="58">
        <v>7.5</v>
      </c>
      <c r="M3" s="59">
        <v>10</v>
      </c>
    </row>
    <row r="4" spans="1:13" x14ac:dyDescent="0.2">
      <c r="A4" s="60">
        <v>0</v>
      </c>
      <c r="B4" s="106" t="s">
        <v>33</v>
      </c>
      <c r="C4" s="106" t="s">
        <v>33</v>
      </c>
      <c r="D4" s="106">
        <v>1.9995000000000001</v>
      </c>
      <c r="E4" s="107">
        <v>1.0760000000000001</v>
      </c>
      <c r="F4" s="107">
        <v>0.89090000000000003</v>
      </c>
      <c r="G4" s="107">
        <v>0.82079999999999997</v>
      </c>
      <c r="H4" s="107">
        <v>0.75370000000000004</v>
      </c>
      <c r="I4" s="107">
        <v>0.74250000000000005</v>
      </c>
      <c r="J4" s="107">
        <v>0.74529999999999996</v>
      </c>
      <c r="K4" s="107">
        <v>0.74370000000000003</v>
      </c>
      <c r="L4" s="107">
        <v>0.75449999999999995</v>
      </c>
      <c r="M4" s="107">
        <v>0.79190000000000005</v>
      </c>
    </row>
    <row r="5" spans="1:13" x14ac:dyDescent="0.2">
      <c r="A5" s="61">
        <v>1</v>
      </c>
      <c r="B5" s="106" t="s">
        <v>33</v>
      </c>
      <c r="C5" s="106" t="s">
        <v>33</v>
      </c>
      <c r="D5" s="106" t="s">
        <v>33</v>
      </c>
      <c r="E5" s="107">
        <v>1.0762</v>
      </c>
      <c r="F5" s="107">
        <v>0.89349999999999996</v>
      </c>
      <c r="G5" s="107">
        <v>0.82469999999999999</v>
      </c>
      <c r="H5" s="107">
        <v>0.754</v>
      </c>
      <c r="I5" s="107">
        <v>0.74280000000000002</v>
      </c>
      <c r="J5" s="107">
        <v>0.74060000000000004</v>
      </c>
      <c r="K5" s="107">
        <v>0.7399</v>
      </c>
      <c r="L5" s="107">
        <v>0.74960000000000004</v>
      </c>
      <c r="M5" s="107">
        <v>0.77159999999999995</v>
      </c>
    </row>
    <row r="6" spans="1:13" x14ac:dyDescent="0.2">
      <c r="A6" s="62">
        <v>2</v>
      </c>
      <c r="B6" s="106" t="s">
        <v>33</v>
      </c>
      <c r="C6" s="106" t="s">
        <v>33</v>
      </c>
      <c r="D6" s="106" t="s">
        <v>33</v>
      </c>
      <c r="E6" s="107">
        <v>1.0761000000000001</v>
      </c>
      <c r="F6" s="107">
        <v>0.89339999999999997</v>
      </c>
      <c r="G6" s="107">
        <v>0.82479999999999998</v>
      </c>
      <c r="H6" s="107">
        <v>0.75449999999999995</v>
      </c>
      <c r="I6" s="107">
        <v>0.74319999999999997</v>
      </c>
      <c r="J6" s="107">
        <v>0.74060000000000004</v>
      </c>
      <c r="K6" s="107">
        <v>0.74129999999999996</v>
      </c>
      <c r="L6" s="107">
        <v>0.74939999999999996</v>
      </c>
      <c r="M6" s="107">
        <v>0.76700000000000002</v>
      </c>
    </row>
    <row r="7" spans="1:13" x14ac:dyDescent="0.2">
      <c r="A7" s="63">
        <v>3</v>
      </c>
      <c r="B7" s="106" t="s">
        <v>33</v>
      </c>
      <c r="C7" s="106" t="s">
        <v>33</v>
      </c>
      <c r="D7" s="106" t="s">
        <v>33</v>
      </c>
      <c r="E7" s="107">
        <v>1.0763</v>
      </c>
      <c r="F7" s="107">
        <v>0.89329999999999998</v>
      </c>
      <c r="G7" s="107">
        <v>0.82499999999999996</v>
      </c>
      <c r="H7" s="107">
        <v>0.75570000000000004</v>
      </c>
      <c r="I7" s="107">
        <v>0.74490000000000001</v>
      </c>
      <c r="J7" s="107">
        <v>0.74209999999999998</v>
      </c>
      <c r="K7" s="107">
        <v>0.74329999999999996</v>
      </c>
      <c r="L7" s="107">
        <v>0.75090000000000001</v>
      </c>
      <c r="M7" s="107">
        <v>0.77129999999999999</v>
      </c>
    </row>
    <row r="8" spans="1:13" x14ac:dyDescent="0.2">
      <c r="A8" s="64">
        <v>5</v>
      </c>
      <c r="B8" s="106" t="s">
        <v>33</v>
      </c>
      <c r="C8" s="106" t="s">
        <v>33</v>
      </c>
      <c r="D8" s="106" t="s">
        <v>33</v>
      </c>
      <c r="E8" s="107">
        <v>1.0765</v>
      </c>
      <c r="F8" s="107">
        <v>0.89629999999999999</v>
      </c>
      <c r="G8" s="107">
        <v>0.83</v>
      </c>
      <c r="H8" s="107">
        <v>0.76470000000000005</v>
      </c>
      <c r="I8" s="107">
        <v>0.75429999999999997</v>
      </c>
      <c r="J8" s="107">
        <v>0.752</v>
      </c>
      <c r="K8" s="107">
        <v>0.75319999999999998</v>
      </c>
      <c r="L8" s="107">
        <v>0.75960000000000005</v>
      </c>
      <c r="M8" s="107">
        <v>0.77659999999999996</v>
      </c>
    </row>
    <row r="9" spans="1:13" x14ac:dyDescent="0.2">
      <c r="A9" s="65">
        <v>7</v>
      </c>
      <c r="B9" s="106" t="s">
        <v>33</v>
      </c>
      <c r="C9" s="106" t="s">
        <v>33</v>
      </c>
      <c r="D9" s="106" t="s">
        <v>33</v>
      </c>
      <c r="E9" s="107">
        <v>1.0797000000000001</v>
      </c>
      <c r="F9" s="107">
        <v>0.9042</v>
      </c>
      <c r="G9" s="107">
        <v>0.84060000000000001</v>
      </c>
      <c r="H9" s="107">
        <v>0.77739999999999998</v>
      </c>
      <c r="I9" s="107">
        <v>0.76759999999999995</v>
      </c>
      <c r="J9" s="107">
        <v>0.76570000000000005</v>
      </c>
      <c r="K9" s="107">
        <v>0.76539999999999997</v>
      </c>
      <c r="L9" s="107">
        <v>0.7702</v>
      </c>
      <c r="M9" s="107">
        <v>0.79079999999999995</v>
      </c>
    </row>
    <row r="10" spans="1:13" x14ac:dyDescent="0.2">
      <c r="A10" s="66">
        <v>10</v>
      </c>
      <c r="B10" s="106" t="s">
        <v>33</v>
      </c>
      <c r="C10" s="106" t="s">
        <v>33</v>
      </c>
      <c r="D10" s="107">
        <v>2.0017</v>
      </c>
      <c r="E10" s="107">
        <v>1.0875999999999999</v>
      </c>
      <c r="F10" s="107">
        <v>0.92020000000000002</v>
      </c>
      <c r="G10" s="107">
        <v>0.85970000000000002</v>
      </c>
      <c r="H10" s="107">
        <v>0.79990000000000006</v>
      </c>
      <c r="I10" s="107">
        <v>0.78979999999999995</v>
      </c>
      <c r="J10" s="107">
        <v>0.78779999999999994</v>
      </c>
      <c r="K10" s="107">
        <v>0.78680000000000005</v>
      </c>
      <c r="L10" s="107">
        <v>0.79220000000000002</v>
      </c>
      <c r="M10" s="107">
        <v>0.80689999999999995</v>
      </c>
    </row>
    <row r="11" spans="1:13" x14ac:dyDescent="0.2">
      <c r="A11" s="67">
        <v>12</v>
      </c>
      <c r="B11" s="106" t="s">
        <v>33</v>
      </c>
      <c r="C11" s="106" t="s">
        <v>33</v>
      </c>
      <c r="D11" s="107">
        <v>1.9857</v>
      </c>
      <c r="E11" s="107">
        <v>1.0927</v>
      </c>
      <c r="F11" s="107">
        <v>0.93120000000000003</v>
      </c>
      <c r="G11" s="107">
        <v>0.87290000000000001</v>
      </c>
      <c r="H11" s="107">
        <v>0.81520000000000004</v>
      </c>
      <c r="I11" s="107">
        <v>0.80549999999999999</v>
      </c>
      <c r="J11" s="107">
        <v>0.80300000000000005</v>
      </c>
      <c r="K11" s="107">
        <v>0.8024</v>
      </c>
      <c r="L11" s="107">
        <v>0.80679999999999996</v>
      </c>
      <c r="M11" s="107">
        <v>0.82240000000000002</v>
      </c>
    </row>
    <row r="12" spans="1:13" x14ac:dyDescent="0.2">
      <c r="A12" s="68">
        <v>15</v>
      </c>
      <c r="B12" s="106" t="s">
        <v>33</v>
      </c>
      <c r="C12" s="106" t="s">
        <v>33</v>
      </c>
      <c r="D12" s="107">
        <v>1.9093</v>
      </c>
      <c r="E12" s="107">
        <v>1.0982000000000001</v>
      </c>
      <c r="F12" s="107">
        <v>0.94710000000000005</v>
      </c>
      <c r="G12" s="107">
        <v>0.89280000000000004</v>
      </c>
      <c r="H12" s="107">
        <v>0.83889999999999998</v>
      </c>
      <c r="I12" s="107">
        <v>0.8296</v>
      </c>
      <c r="J12" s="107">
        <v>0.82669999999999999</v>
      </c>
      <c r="K12" s="107">
        <v>0.82550000000000001</v>
      </c>
      <c r="L12" s="107">
        <v>0.82830000000000004</v>
      </c>
      <c r="M12" s="107">
        <v>0.84440000000000004</v>
      </c>
    </row>
    <row r="13" spans="1:13" x14ac:dyDescent="0.2">
      <c r="A13" s="69">
        <v>20</v>
      </c>
      <c r="B13" s="106" t="s">
        <v>33</v>
      </c>
      <c r="C13" s="107">
        <v>2.4319000000000002</v>
      </c>
      <c r="D13" s="107">
        <v>1.7774000000000001</v>
      </c>
      <c r="E13" s="107">
        <v>1.1020000000000001</v>
      </c>
      <c r="F13" s="107">
        <v>0.97070000000000001</v>
      </c>
      <c r="G13" s="107">
        <v>0.92400000000000004</v>
      </c>
      <c r="H13" s="107">
        <v>0.87739999999999996</v>
      </c>
      <c r="I13" s="107">
        <v>0.86890000000000001</v>
      </c>
      <c r="J13" s="107">
        <v>0.86570000000000003</v>
      </c>
      <c r="K13" s="107">
        <v>0.86439999999999995</v>
      </c>
      <c r="L13" s="107">
        <v>0.86599999999999999</v>
      </c>
      <c r="M13" s="107">
        <v>0.87450000000000006</v>
      </c>
    </row>
    <row r="14" spans="1:13" x14ac:dyDescent="0.2">
      <c r="A14" s="70">
        <v>25</v>
      </c>
      <c r="B14" s="107">
        <v>1.3376999999999999</v>
      </c>
      <c r="C14" s="107">
        <v>2.0541999999999998</v>
      </c>
      <c r="D14" s="107">
        <v>1.6482000000000001</v>
      </c>
      <c r="E14" s="107">
        <v>1.103</v>
      </c>
      <c r="F14" s="107">
        <v>0.99199999999999999</v>
      </c>
      <c r="G14" s="107">
        <v>0.95250000000000001</v>
      </c>
      <c r="H14" s="107">
        <v>0.91339999999999999</v>
      </c>
      <c r="I14" s="107">
        <v>0.90569999999999995</v>
      </c>
      <c r="J14" s="107">
        <v>0.90239999999999998</v>
      </c>
      <c r="K14" s="107">
        <v>0.90039999999999998</v>
      </c>
      <c r="L14" s="107">
        <v>0.89990000000000003</v>
      </c>
      <c r="M14" s="107">
        <v>0.90649999999999997</v>
      </c>
    </row>
    <row r="15" spans="1:13" x14ac:dyDescent="0.2">
      <c r="A15" s="71">
        <v>30</v>
      </c>
      <c r="B15" s="107">
        <v>1.3406</v>
      </c>
      <c r="C15" s="107">
        <v>1.7928999999999999</v>
      </c>
      <c r="D15" s="107">
        <v>1.5299</v>
      </c>
      <c r="E15" s="107">
        <v>1.1027</v>
      </c>
      <c r="F15" s="107">
        <v>1.0104</v>
      </c>
      <c r="G15" s="107">
        <v>0.97740000000000005</v>
      </c>
      <c r="H15" s="107">
        <v>0.94310000000000005</v>
      </c>
      <c r="I15" s="107">
        <v>0.93579999999999997</v>
      </c>
      <c r="J15" s="107">
        <v>0.93240000000000001</v>
      </c>
      <c r="K15" s="107">
        <v>0.93</v>
      </c>
      <c r="L15" s="107">
        <v>0.92859999999999998</v>
      </c>
      <c r="M15" s="107">
        <v>0.93389999999999995</v>
      </c>
    </row>
    <row r="16" spans="1:13" x14ac:dyDescent="0.2">
      <c r="A16" s="72">
        <v>35</v>
      </c>
      <c r="B16" s="107">
        <v>1.294</v>
      </c>
      <c r="C16" s="107">
        <v>1.5918000000000001</v>
      </c>
      <c r="D16" s="107">
        <v>1.4261999999999999</v>
      </c>
      <c r="E16" s="107">
        <v>1.0996999999999999</v>
      </c>
      <c r="F16" s="107">
        <v>1.0224</v>
      </c>
      <c r="G16" s="107">
        <v>0.99399999999999999</v>
      </c>
      <c r="H16" s="107">
        <v>0.96409999999999996</v>
      </c>
      <c r="I16" s="107">
        <v>0.95740000000000003</v>
      </c>
      <c r="J16" s="107">
        <v>0.95420000000000005</v>
      </c>
      <c r="K16" s="107">
        <v>0.95199999999999996</v>
      </c>
      <c r="L16" s="107">
        <v>0.95030000000000003</v>
      </c>
      <c r="M16" s="107">
        <v>0.9516</v>
      </c>
    </row>
    <row r="17" spans="1:13" x14ac:dyDescent="0.2">
      <c r="A17" s="73">
        <v>40</v>
      </c>
      <c r="B17" s="107">
        <v>1.2481</v>
      </c>
      <c r="C17" s="107">
        <v>1.4383999999999999</v>
      </c>
      <c r="D17" s="107">
        <v>1.3376999999999999</v>
      </c>
      <c r="E17" s="107">
        <v>1.0920000000000001</v>
      </c>
      <c r="F17" s="107">
        <v>1.0285</v>
      </c>
      <c r="G17" s="107">
        <v>1.0047999999999999</v>
      </c>
      <c r="H17" s="107">
        <v>0.97899999999999998</v>
      </c>
      <c r="I17" s="107">
        <v>0.97319999999999995</v>
      </c>
      <c r="J17" s="107">
        <v>0.97009999999999996</v>
      </c>
      <c r="K17" s="107">
        <v>0.96819999999999995</v>
      </c>
      <c r="L17" s="107">
        <v>0.96719999999999995</v>
      </c>
      <c r="M17" s="107">
        <v>0.9657</v>
      </c>
    </row>
    <row r="18" spans="1:13" x14ac:dyDescent="0.2">
      <c r="A18" s="74">
        <v>45</v>
      </c>
      <c r="B18" s="107">
        <v>1.2043999999999999</v>
      </c>
      <c r="C18" s="107">
        <v>1.3204</v>
      </c>
      <c r="D18" s="107">
        <v>1.2626999999999999</v>
      </c>
      <c r="E18" s="107">
        <v>1.0814999999999999</v>
      </c>
      <c r="F18" s="107">
        <v>1.0307999999999999</v>
      </c>
      <c r="G18" s="107">
        <v>1.0113000000000001</v>
      </c>
      <c r="H18" s="107">
        <v>0.98980000000000001</v>
      </c>
      <c r="I18" s="107">
        <v>0.98470000000000002</v>
      </c>
      <c r="J18" s="107">
        <v>0.98199999999999998</v>
      </c>
      <c r="K18" s="107">
        <v>0.98</v>
      </c>
      <c r="L18" s="107">
        <v>0.97850000000000004</v>
      </c>
      <c r="M18" s="107">
        <v>0.97789999999999999</v>
      </c>
    </row>
    <row r="19" spans="1:13" x14ac:dyDescent="0.2">
      <c r="A19" s="75">
        <v>50</v>
      </c>
      <c r="B19" s="107">
        <v>1.1599999999999999</v>
      </c>
      <c r="C19" s="107">
        <v>1.2304999999999999</v>
      </c>
      <c r="D19" s="107">
        <v>1.1989000000000001</v>
      </c>
      <c r="E19" s="107">
        <v>1.0696000000000001</v>
      </c>
      <c r="F19" s="107">
        <v>1.0303</v>
      </c>
      <c r="G19" s="107">
        <v>1.0148999999999999</v>
      </c>
      <c r="H19" s="107">
        <v>0.99729999999999996</v>
      </c>
      <c r="I19" s="107">
        <v>0.99309999999999998</v>
      </c>
      <c r="J19" s="107">
        <v>0.99060000000000004</v>
      </c>
      <c r="K19" s="107">
        <v>0.98880000000000001</v>
      </c>
      <c r="L19" s="107">
        <v>0.98770000000000002</v>
      </c>
      <c r="M19" s="107">
        <v>0.98529999999999995</v>
      </c>
    </row>
    <row r="20" spans="1:13" x14ac:dyDescent="0.2">
      <c r="A20" s="76">
        <v>55</v>
      </c>
      <c r="B20" s="107">
        <v>1.1227</v>
      </c>
      <c r="C20" s="107">
        <v>1.1626000000000001</v>
      </c>
      <c r="D20" s="107">
        <v>1.1457999999999999</v>
      </c>
      <c r="E20" s="107">
        <v>1.0575000000000001</v>
      </c>
      <c r="F20" s="107">
        <v>1.028</v>
      </c>
      <c r="G20" s="107">
        <v>1.0163</v>
      </c>
      <c r="H20" s="107">
        <v>1.0021</v>
      </c>
      <c r="I20" s="107">
        <v>0.99860000000000004</v>
      </c>
      <c r="J20" s="107">
        <v>0.99619999999999997</v>
      </c>
      <c r="K20" s="107">
        <v>0.99470000000000003</v>
      </c>
      <c r="L20" s="107">
        <v>0.99390000000000001</v>
      </c>
      <c r="M20" s="107">
        <v>0.99250000000000005</v>
      </c>
    </row>
    <row r="21" spans="1:13" x14ac:dyDescent="0.2">
      <c r="A21" s="77">
        <v>60</v>
      </c>
      <c r="B21" s="107">
        <v>1.0873999999999999</v>
      </c>
      <c r="C21" s="107">
        <v>1.1107</v>
      </c>
      <c r="D21" s="107">
        <v>1.1025</v>
      </c>
      <c r="E21" s="107">
        <v>1.0458000000000001</v>
      </c>
      <c r="F21" s="107">
        <v>1.0245</v>
      </c>
      <c r="G21" s="107">
        <v>1.0155000000000001</v>
      </c>
      <c r="H21" s="107">
        <v>1.0045999999999999</v>
      </c>
      <c r="I21" s="107">
        <v>1.0016</v>
      </c>
      <c r="J21" s="107">
        <v>0.99980000000000002</v>
      </c>
      <c r="K21" s="107">
        <v>0.99860000000000004</v>
      </c>
      <c r="L21" s="107">
        <v>0.99719999999999998</v>
      </c>
      <c r="M21" s="107">
        <v>0.99709999999999999</v>
      </c>
    </row>
    <row r="22" spans="1:13" x14ac:dyDescent="0.2">
      <c r="A22" s="78">
        <v>65</v>
      </c>
      <c r="B22" s="107">
        <v>1.0633999999999999</v>
      </c>
      <c r="C22" s="107">
        <v>1.0707</v>
      </c>
      <c r="D22" s="107">
        <v>1.0681</v>
      </c>
      <c r="E22" s="107">
        <v>1.0346</v>
      </c>
      <c r="F22" s="107">
        <v>1.0199</v>
      </c>
      <c r="G22" s="107">
        <v>1.0133000000000001</v>
      </c>
      <c r="H22" s="107">
        <v>1.0045999999999999</v>
      </c>
      <c r="I22" s="107">
        <v>1.0024</v>
      </c>
      <c r="J22" s="107">
        <v>1.0011000000000001</v>
      </c>
      <c r="K22" s="107">
        <v>0.99990000000000001</v>
      </c>
      <c r="L22" s="107">
        <v>0.99839999999999995</v>
      </c>
      <c r="M22" s="107">
        <v>0.997</v>
      </c>
    </row>
    <row r="23" spans="1:13" x14ac:dyDescent="0.2">
      <c r="A23" s="79">
        <v>70</v>
      </c>
      <c r="B23" s="107">
        <v>1.0403</v>
      </c>
      <c r="C23" s="107">
        <v>1.042</v>
      </c>
      <c r="D23" s="107">
        <v>1.0422</v>
      </c>
      <c r="E23" s="107">
        <v>1.0242</v>
      </c>
      <c r="F23" s="107">
        <v>1.014</v>
      </c>
      <c r="G23" s="107">
        <v>1.0095000000000001</v>
      </c>
      <c r="H23" s="107">
        <v>1.0031000000000001</v>
      </c>
      <c r="I23" s="107">
        <v>1.0017</v>
      </c>
      <c r="J23" s="107">
        <v>1.0006999999999999</v>
      </c>
      <c r="K23" s="107">
        <v>1.0001</v>
      </c>
      <c r="L23" s="107">
        <v>0.99970000000000003</v>
      </c>
      <c r="M23" s="107">
        <v>0.99880000000000002</v>
      </c>
    </row>
    <row r="24" spans="1:13" x14ac:dyDescent="0.2">
      <c r="A24" s="80">
        <v>73</v>
      </c>
      <c r="B24" s="107">
        <v>1.0276000000000001</v>
      </c>
      <c r="C24" s="107">
        <v>1.0296000000000001</v>
      </c>
      <c r="D24" s="107">
        <v>1.0304</v>
      </c>
      <c r="E24" s="107">
        <v>1.0181</v>
      </c>
      <c r="F24" s="107">
        <v>1.0104</v>
      </c>
      <c r="G24" s="107">
        <v>1.0068999999999999</v>
      </c>
      <c r="H24" s="107">
        <v>1.0022</v>
      </c>
      <c r="I24" s="107">
        <v>1.0014000000000001</v>
      </c>
      <c r="J24" s="107">
        <v>1.0007999999999999</v>
      </c>
      <c r="K24" s="107">
        <v>1.0003</v>
      </c>
      <c r="L24" s="107">
        <v>0.99939999999999996</v>
      </c>
      <c r="M24" s="107">
        <v>0.99809999999999999</v>
      </c>
    </row>
    <row r="25" spans="1:13" x14ac:dyDescent="0.2">
      <c r="A25" s="81">
        <v>75</v>
      </c>
      <c r="B25" s="107">
        <v>1.0230999999999999</v>
      </c>
      <c r="C25" s="107">
        <v>1.0223</v>
      </c>
      <c r="D25" s="107">
        <v>1.0237000000000001</v>
      </c>
      <c r="E25" s="107">
        <v>1.0143</v>
      </c>
      <c r="F25" s="107">
        <v>1.0081</v>
      </c>
      <c r="G25" s="107">
        <v>1.0054000000000001</v>
      </c>
      <c r="H25" s="107">
        <v>1.0018</v>
      </c>
      <c r="I25" s="107">
        <v>1.0011000000000001</v>
      </c>
      <c r="J25" s="107">
        <v>1.0006999999999999</v>
      </c>
      <c r="K25" s="107">
        <v>0.99990000000000001</v>
      </c>
      <c r="L25" s="107">
        <v>1.0003</v>
      </c>
      <c r="M25" s="107">
        <v>0.99929999999999997</v>
      </c>
    </row>
    <row r="26" spans="1:13" x14ac:dyDescent="0.2">
      <c r="A26" s="82">
        <v>78</v>
      </c>
      <c r="B26" s="107">
        <v>1.0139</v>
      </c>
      <c r="C26" s="107">
        <v>1.0141</v>
      </c>
      <c r="D26" s="107">
        <v>1.0152000000000001</v>
      </c>
      <c r="E26" s="107">
        <v>1.0091000000000001</v>
      </c>
      <c r="F26" s="107">
        <v>1.0052000000000001</v>
      </c>
      <c r="G26" s="107">
        <v>1.0035000000000001</v>
      </c>
      <c r="H26" s="107">
        <v>1.0009999999999999</v>
      </c>
      <c r="I26" s="107">
        <v>1.0007999999999999</v>
      </c>
      <c r="J26" s="107">
        <v>1.0004</v>
      </c>
      <c r="K26" s="107">
        <v>1</v>
      </c>
      <c r="L26" s="107">
        <v>1</v>
      </c>
      <c r="M26" s="107">
        <v>0.99790000000000001</v>
      </c>
    </row>
    <row r="27" spans="1:13" x14ac:dyDescent="0.2">
      <c r="A27" s="83">
        <v>80</v>
      </c>
      <c r="B27" s="107">
        <v>1.0109999999999999</v>
      </c>
      <c r="C27" s="107">
        <v>1.0101</v>
      </c>
      <c r="D27" s="107">
        <v>1.0107999999999999</v>
      </c>
      <c r="E27" s="107">
        <v>1.0063</v>
      </c>
      <c r="F27" s="107">
        <v>1.0036</v>
      </c>
      <c r="G27" s="107">
        <v>1.0024999999999999</v>
      </c>
      <c r="H27" s="107">
        <v>1.0007999999999999</v>
      </c>
      <c r="I27" s="107">
        <v>1.0004999999999999</v>
      </c>
      <c r="J27" s="107">
        <v>1.0003</v>
      </c>
      <c r="K27" s="107">
        <v>0.99960000000000004</v>
      </c>
      <c r="L27" s="107">
        <v>0.99970000000000003</v>
      </c>
      <c r="M27" s="107">
        <v>0.99829999999999997</v>
      </c>
    </row>
    <row r="28" spans="1:13" x14ac:dyDescent="0.2">
      <c r="A28" s="84">
        <v>82</v>
      </c>
      <c r="B28" s="107">
        <v>1.0081</v>
      </c>
      <c r="C28" s="107">
        <v>1.0063</v>
      </c>
      <c r="D28" s="107">
        <v>1.0072000000000001</v>
      </c>
      <c r="E28" s="107">
        <v>1.004</v>
      </c>
      <c r="F28" s="107">
        <v>1.0023</v>
      </c>
      <c r="G28" s="107">
        <v>1.0016</v>
      </c>
      <c r="H28" s="107">
        <v>1.0004</v>
      </c>
      <c r="I28" s="107">
        <v>1.0005999999999999</v>
      </c>
      <c r="J28" s="107">
        <v>1.0004</v>
      </c>
      <c r="K28" s="107">
        <v>0.99950000000000006</v>
      </c>
      <c r="L28" s="107">
        <v>1.0004999999999999</v>
      </c>
      <c r="M28" s="107">
        <v>0.99760000000000004</v>
      </c>
    </row>
    <row r="29" spans="1:13" x14ac:dyDescent="0.2">
      <c r="A29" s="85">
        <v>84</v>
      </c>
      <c r="B29" s="107">
        <v>1.0037</v>
      </c>
      <c r="C29" s="107">
        <v>1.0041</v>
      </c>
      <c r="D29" s="107">
        <v>1.0042</v>
      </c>
      <c r="E29" s="107">
        <v>1.0022</v>
      </c>
      <c r="F29" s="107">
        <v>1.0013000000000001</v>
      </c>
      <c r="G29" s="107">
        <v>1.0008999999999999</v>
      </c>
      <c r="H29" s="107">
        <v>1.0002</v>
      </c>
      <c r="I29" s="107">
        <v>1.0004</v>
      </c>
      <c r="J29" s="107">
        <v>1.0002</v>
      </c>
      <c r="K29" s="107">
        <v>0.99970000000000003</v>
      </c>
      <c r="L29" s="107">
        <v>1.0002</v>
      </c>
      <c r="M29" s="107">
        <v>0.99939999999999996</v>
      </c>
    </row>
    <row r="30" spans="1:13" x14ac:dyDescent="0.2">
      <c r="A30" s="86">
        <v>85</v>
      </c>
      <c r="B30" s="107">
        <v>1.0033000000000001</v>
      </c>
      <c r="C30" s="107">
        <v>1.0028999999999999</v>
      </c>
      <c r="D30" s="107">
        <v>1.0029999999999999</v>
      </c>
      <c r="E30" s="107">
        <v>1.0016</v>
      </c>
      <c r="F30" s="107">
        <v>1.0008999999999999</v>
      </c>
      <c r="G30" s="107">
        <v>1.0005999999999999</v>
      </c>
      <c r="H30" s="107">
        <v>1</v>
      </c>
      <c r="I30" s="107">
        <v>1.0002</v>
      </c>
      <c r="J30" s="107">
        <v>1.0002</v>
      </c>
      <c r="K30" s="107">
        <v>0.99970000000000003</v>
      </c>
      <c r="L30" s="107">
        <v>1.0001</v>
      </c>
      <c r="M30" s="107">
        <v>0.99980000000000002</v>
      </c>
    </row>
    <row r="31" spans="1:13" x14ac:dyDescent="0.2">
      <c r="A31" s="86">
        <v>86</v>
      </c>
      <c r="B31" s="107">
        <v>1.0035000000000001</v>
      </c>
      <c r="C31" s="107">
        <v>1.0016</v>
      </c>
      <c r="D31" s="107">
        <v>1.002</v>
      </c>
      <c r="E31" s="107">
        <v>1.0009999999999999</v>
      </c>
      <c r="F31" s="107">
        <v>1.0005999999999999</v>
      </c>
      <c r="G31" s="107">
        <v>1.0004999999999999</v>
      </c>
      <c r="H31" s="107">
        <v>0.99990000000000001</v>
      </c>
      <c r="I31" s="107">
        <v>1.0001</v>
      </c>
      <c r="J31" s="107">
        <v>1</v>
      </c>
      <c r="K31" s="107">
        <v>0.99970000000000003</v>
      </c>
      <c r="L31" s="107">
        <v>0.99990000000000001</v>
      </c>
      <c r="M31" s="107">
        <v>1.0001</v>
      </c>
    </row>
    <row r="32" spans="1:13" x14ac:dyDescent="0.2">
      <c r="A32" s="86">
        <v>87</v>
      </c>
      <c r="B32" s="107">
        <v>1.0032000000000001</v>
      </c>
      <c r="C32" s="107">
        <v>1.0013000000000001</v>
      </c>
      <c r="D32" s="107">
        <v>1.0012000000000001</v>
      </c>
      <c r="E32" s="107">
        <v>1.0005999999999999</v>
      </c>
      <c r="F32" s="107">
        <v>1.0003</v>
      </c>
      <c r="G32" s="107">
        <v>1.0003</v>
      </c>
      <c r="H32" s="107">
        <v>0.99990000000000001</v>
      </c>
      <c r="I32" s="107">
        <v>1.0001</v>
      </c>
      <c r="J32" s="107">
        <v>1.0001</v>
      </c>
      <c r="K32" s="107">
        <v>0.99960000000000004</v>
      </c>
      <c r="L32" s="107">
        <v>0.99990000000000001</v>
      </c>
      <c r="M32" s="107">
        <v>0.99890000000000001</v>
      </c>
    </row>
    <row r="33" spans="1:13" x14ac:dyDescent="0.2">
      <c r="A33" s="86">
        <v>88</v>
      </c>
      <c r="B33" s="107">
        <v>1.0025999999999999</v>
      </c>
      <c r="C33" s="107">
        <v>1.0011000000000001</v>
      </c>
      <c r="D33" s="107">
        <v>1.0005999999999999</v>
      </c>
      <c r="E33" s="107">
        <v>1.0003</v>
      </c>
      <c r="F33" s="107">
        <v>1.0001</v>
      </c>
      <c r="G33" s="107">
        <v>1.0002</v>
      </c>
      <c r="H33" s="107">
        <v>0.99980000000000002</v>
      </c>
      <c r="I33" s="107">
        <v>1.0002</v>
      </c>
      <c r="J33" s="107">
        <v>0.99990000000000001</v>
      </c>
      <c r="K33" s="107">
        <v>0.99960000000000004</v>
      </c>
      <c r="L33" s="107">
        <v>0.99960000000000004</v>
      </c>
      <c r="M33" s="107">
        <v>0.99909999999999999</v>
      </c>
    </row>
    <row r="34" spans="1:13" x14ac:dyDescent="0.2">
      <c r="A34" s="86">
        <v>89</v>
      </c>
      <c r="B34" s="107">
        <v>1.0015000000000001</v>
      </c>
      <c r="C34" s="107">
        <v>1.0005999999999999</v>
      </c>
      <c r="D34" s="107">
        <v>1.0003</v>
      </c>
      <c r="E34" s="107">
        <v>1</v>
      </c>
      <c r="F34" s="107">
        <v>1</v>
      </c>
      <c r="G34" s="107">
        <v>1.0001</v>
      </c>
      <c r="H34" s="107">
        <v>0.99980000000000002</v>
      </c>
      <c r="I34" s="107">
        <v>1.0002</v>
      </c>
      <c r="J34" s="107">
        <v>1</v>
      </c>
      <c r="K34" s="107">
        <v>0.99990000000000001</v>
      </c>
      <c r="L34" s="107">
        <v>0.99990000000000001</v>
      </c>
      <c r="M34" s="107">
        <v>0.99880000000000002</v>
      </c>
    </row>
    <row r="35" spans="1:13" x14ac:dyDescent="0.2">
      <c r="A35" s="86">
        <v>90</v>
      </c>
      <c r="B35" s="107">
        <v>1</v>
      </c>
      <c r="C35" s="107">
        <v>1</v>
      </c>
      <c r="D35" s="107">
        <v>1</v>
      </c>
      <c r="E35" s="107">
        <v>1</v>
      </c>
      <c r="F35" s="107">
        <v>1</v>
      </c>
      <c r="G35" s="107">
        <v>1</v>
      </c>
      <c r="H35" s="107">
        <v>1</v>
      </c>
      <c r="I35" s="107">
        <v>1</v>
      </c>
      <c r="J35" s="107">
        <v>1</v>
      </c>
      <c r="K35" s="107">
        <v>1</v>
      </c>
      <c r="L35" s="107">
        <v>1</v>
      </c>
      <c r="M35" s="107">
        <v>1</v>
      </c>
    </row>
    <row r="36" spans="1:13" ht="15" x14ac:dyDescent="0.25">
      <c r="A36" s="108" t="s">
        <v>29</v>
      </c>
      <c r="B36" s="109">
        <v>1.4078999999999999</v>
      </c>
      <c r="C36" s="109">
        <v>1.9744999999999999</v>
      </c>
      <c r="D36" s="109">
        <v>1.5618000000000001</v>
      </c>
      <c r="E36" s="109">
        <v>1.1189</v>
      </c>
      <c r="F36" s="109">
        <v>1.0387999999999999</v>
      </c>
      <c r="G36" s="109">
        <v>1.0111000000000001</v>
      </c>
      <c r="H36" s="109">
        <v>0.98329999999999995</v>
      </c>
      <c r="I36" s="109">
        <v>0.97789999999999999</v>
      </c>
      <c r="J36" s="109">
        <v>0.97540000000000004</v>
      </c>
      <c r="K36" s="109">
        <v>0.9738</v>
      </c>
      <c r="L36" s="109">
        <v>0.97309999999999997</v>
      </c>
      <c r="M36" s="109">
        <v>0.97360000000000002</v>
      </c>
    </row>
    <row r="38" spans="1:13" x14ac:dyDescent="0.2">
      <c r="A38" s="96" t="s">
        <v>30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B39" s="96" t="s">
        <v>27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87" t="s">
        <v>28</v>
      </c>
      <c r="B40" s="87">
        <v>0.1</v>
      </c>
      <c r="C40" s="87">
        <v>0.15</v>
      </c>
      <c r="D40" s="87">
        <v>0.25</v>
      </c>
      <c r="E40" s="87">
        <v>0.5</v>
      </c>
      <c r="F40" s="87">
        <v>0.75</v>
      </c>
      <c r="G40" s="87">
        <v>1</v>
      </c>
      <c r="H40" s="87">
        <v>2</v>
      </c>
      <c r="I40" s="87">
        <v>3</v>
      </c>
      <c r="J40" s="87">
        <v>4</v>
      </c>
      <c r="K40" s="87">
        <v>5</v>
      </c>
      <c r="L40" s="87">
        <v>7.5</v>
      </c>
      <c r="M40" s="88">
        <v>10</v>
      </c>
    </row>
    <row r="41" spans="1:13" x14ac:dyDescent="0.2">
      <c r="A41" s="86">
        <v>0</v>
      </c>
      <c r="B41" s="103" t="s">
        <v>33</v>
      </c>
      <c r="C41" s="103" t="s">
        <v>33</v>
      </c>
      <c r="D41" s="103">
        <v>1.14E-2</v>
      </c>
      <c r="E41" s="103">
        <v>6.9999999999999999E-4</v>
      </c>
      <c r="F41" s="103">
        <v>1.1999999999999999E-3</v>
      </c>
      <c r="G41" s="103">
        <v>1.8E-3</v>
      </c>
      <c r="H41" s="103">
        <v>1E-3</v>
      </c>
      <c r="I41" s="103">
        <v>2E-3</v>
      </c>
      <c r="J41" s="103">
        <v>3.5999999999999999E-3</v>
      </c>
      <c r="K41" s="103">
        <v>6.1999999999999998E-3</v>
      </c>
      <c r="L41" s="103">
        <v>9.7999999999999997E-3</v>
      </c>
      <c r="M41" s="103">
        <v>2.52E-2</v>
      </c>
    </row>
    <row r="42" spans="1:13" x14ac:dyDescent="0.2">
      <c r="A42" s="86">
        <v>1</v>
      </c>
      <c r="B42" s="103" t="s">
        <v>33</v>
      </c>
      <c r="C42" s="103" t="s">
        <v>33</v>
      </c>
      <c r="D42" s="103" t="s">
        <v>33</v>
      </c>
      <c r="E42" s="103">
        <v>2.9999999999999997E-4</v>
      </c>
      <c r="F42" s="103">
        <v>4.0000000000000002E-4</v>
      </c>
      <c r="G42" s="103">
        <v>5.0000000000000001E-4</v>
      </c>
      <c r="H42" s="103">
        <v>5.0000000000000001E-4</v>
      </c>
      <c r="I42" s="103">
        <v>8.0000000000000004E-4</v>
      </c>
      <c r="J42" s="103">
        <v>1.2999999999999999E-3</v>
      </c>
      <c r="K42" s="103">
        <v>1.8E-3</v>
      </c>
      <c r="L42" s="103">
        <v>3.7000000000000002E-3</v>
      </c>
      <c r="M42" s="103">
        <v>7.6E-3</v>
      </c>
    </row>
    <row r="43" spans="1:13" x14ac:dyDescent="0.2">
      <c r="A43" s="86">
        <v>2</v>
      </c>
      <c r="B43" s="103" t="s">
        <v>33</v>
      </c>
      <c r="C43" s="103" t="s">
        <v>33</v>
      </c>
      <c r="D43" s="103" t="s">
        <v>33</v>
      </c>
      <c r="E43" s="103">
        <v>2.0000000000000001E-4</v>
      </c>
      <c r="F43" s="103">
        <v>2.9999999999999997E-4</v>
      </c>
      <c r="G43" s="103">
        <v>4.0000000000000002E-4</v>
      </c>
      <c r="H43" s="103">
        <v>4.0000000000000002E-4</v>
      </c>
      <c r="I43" s="103">
        <v>5.9999999999999995E-4</v>
      </c>
      <c r="J43" s="103">
        <v>8.9999999999999998E-4</v>
      </c>
      <c r="K43" s="103">
        <v>1.2999999999999999E-3</v>
      </c>
      <c r="L43" s="103">
        <v>2.3999999999999998E-3</v>
      </c>
      <c r="M43" s="103">
        <v>5.5999999999999999E-3</v>
      </c>
    </row>
    <row r="44" spans="1:13" x14ac:dyDescent="0.2">
      <c r="A44" s="86">
        <v>3</v>
      </c>
      <c r="B44" s="103" t="s">
        <v>33</v>
      </c>
      <c r="C44" s="103" t="s">
        <v>33</v>
      </c>
      <c r="D44" s="103" t="s">
        <v>33</v>
      </c>
      <c r="E44" s="103">
        <v>2.0000000000000001E-4</v>
      </c>
      <c r="F44" s="103">
        <v>2.0000000000000001E-4</v>
      </c>
      <c r="G44" s="103">
        <v>2.9999999999999997E-4</v>
      </c>
      <c r="H44" s="103">
        <v>2.9999999999999997E-4</v>
      </c>
      <c r="I44" s="103">
        <v>5.0000000000000001E-4</v>
      </c>
      <c r="J44" s="103">
        <v>6.9999999999999999E-4</v>
      </c>
      <c r="K44" s="103">
        <v>1.1000000000000001E-3</v>
      </c>
      <c r="L44" s="103">
        <v>2E-3</v>
      </c>
      <c r="M44" s="103">
        <v>4.7000000000000002E-3</v>
      </c>
    </row>
    <row r="45" spans="1:13" x14ac:dyDescent="0.2">
      <c r="A45" s="86">
        <v>5</v>
      </c>
      <c r="B45" s="103" t="s">
        <v>33</v>
      </c>
      <c r="C45" s="103" t="s">
        <v>33</v>
      </c>
      <c r="D45" s="103" t="s">
        <v>33</v>
      </c>
      <c r="E45" s="103">
        <v>1E-4</v>
      </c>
      <c r="F45" s="103">
        <v>2.0000000000000001E-4</v>
      </c>
      <c r="G45" s="103">
        <v>2.0000000000000001E-4</v>
      </c>
      <c r="H45" s="103">
        <v>2.0000000000000001E-4</v>
      </c>
      <c r="I45" s="103">
        <v>4.0000000000000002E-4</v>
      </c>
      <c r="J45" s="103">
        <v>5.9999999999999995E-4</v>
      </c>
      <c r="K45" s="103">
        <v>8.9999999999999998E-4</v>
      </c>
      <c r="L45" s="103">
        <v>1.6000000000000001E-3</v>
      </c>
      <c r="M45" s="103">
        <v>3.5999999999999999E-3</v>
      </c>
    </row>
    <row r="46" spans="1:13" x14ac:dyDescent="0.2">
      <c r="A46" s="86">
        <v>7</v>
      </c>
      <c r="B46" s="103" t="s">
        <v>33</v>
      </c>
      <c r="C46" s="103" t="s">
        <v>33</v>
      </c>
      <c r="D46" s="103" t="s">
        <v>33</v>
      </c>
      <c r="E46" s="103">
        <v>1E-4</v>
      </c>
      <c r="F46" s="103">
        <v>2.0000000000000001E-4</v>
      </c>
      <c r="G46" s="103">
        <v>2.0000000000000001E-4</v>
      </c>
      <c r="H46" s="103">
        <v>2.0000000000000001E-4</v>
      </c>
      <c r="I46" s="103">
        <v>2.9999999999999997E-4</v>
      </c>
      <c r="J46" s="103">
        <v>5.0000000000000001E-4</v>
      </c>
      <c r="K46" s="103">
        <v>6.9999999999999999E-4</v>
      </c>
      <c r="L46" s="103">
        <v>1.4E-3</v>
      </c>
      <c r="M46" s="103">
        <v>3.0999999999999999E-3</v>
      </c>
    </row>
    <row r="47" spans="1:13" x14ac:dyDescent="0.2">
      <c r="A47" s="86">
        <v>10</v>
      </c>
      <c r="B47" s="103" t="s">
        <v>33</v>
      </c>
      <c r="C47" s="103" t="s">
        <v>33</v>
      </c>
      <c r="D47" s="103">
        <v>1.1999999999999999E-3</v>
      </c>
      <c r="E47" s="103">
        <v>1E-4</v>
      </c>
      <c r="F47" s="103">
        <v>1E-4</v>
      </c>
      <c r="G47" s="103">
        <v>2.0000000000000001E-4</v>
      </c>
      <c r="H47" s="103">
        <v>2.0000000000000001E-4</v>
      </c>
      <c r="I47" s="103">
        <v>2.9999999999999997E-4</v>
      </c>
      <c r="J47" s="103">
        <v>4.0000000000000002E-4</v>
      </c>
      <c r="K47" s="103">
        <v>5.9999999999999995E-4</v>
      </c>
      <c r="L47" s="103">
        <v>1.1999999999999999E-3</v>
      </c>
      <c r="M47" s="103">
        <v>2.7000000000000001E-3</v>
      </c>
    </row>
    <row r="48" spans="1:13" x14ac:dyDescent="0.2">
      <c r="A48" s="86">
        <v>12</v>
      </c>
      <c r="B48" s="103" t="s">
        <v>33</v>
      </c>
      <c r="C48" s="103" t="s">
        <v>33</v>
      </c>
      <c r="D48" s="103">
        <v>1E-4</v>
      </c>
      <c r="E48" s="103">
        <v>1E-4</v>
      </c>
      <c r="F48" s="103">
        <v>1E-4</v>
      </c>
      <c r="G48" s="103">
        <v>2.0000000000000001E-4</v>
      </c>
      <c r="H48" s="103">
        <v>1E-4</v>
      </c>
      <c r="I48" s="103">
        <v>2.0000000000000001E-4</v>
      </c>
      <c r="J48" s="103">
        <v>4.0000000000000002E-4</v>
      </c>
      <c r="K48" s="103">
        <v>5.9999999999999995E-4</v>
      </c>
      <c r="L48" s="103">
        <v>1.1000000000000001E-3</v>
      </c>
      <c r="M48" s="103">
        <v>2.5000000000000001E-3</v>
      </c>
    </row>
    <row r="49" spans="1:13" x14ac:dyDescent="0.2">
      <c r="A49" s="86">
        <v>15</v>
      </c>
      <c r="B49" s="103" t="s">
        <v>33</v>
      </c>
      <c r="C49" s="103" t="s">
        <v>33</v>
      </c>
      <c r="D49" s="103">
        <v>0</v>
      </c>
      <c r="E49" s="103">
        <v>1E-4</v>
      </c>
      <c r="F49" s="103">
        <v>1E-4</v>
      </c>
      <c r="G49" s="103">
        <v>2.0000000000000001E-4</v>
      </c>
      <c r="H49" s="103">
        <v>1E-4</v>
      </c>
      <c r="I49" s="103">
        <v>2.0000000000000001E-4</v>
      </c>
      <c r="J49" s="103">
        <v>2.9999999999999997E-4</v>
      </c>
      <c r="K49" s="103">
        <v>5.0000000000000001E-4</v>
      </c>
      <c r="L49" s="103">
        <v>1E-3</v>
      </c>
      <c r="M49" s="103">
        <v>2.3E-3</v>
      </c>
    </row>
    <row r="50" spans="1:13" x14ac:dyDescent="0.2">
      <c r="A50" s="86">
        <v>20</v>
      </c>
      <c r="B50" s="103" t="s">
        <v>33</v>
      </c>
      <c r="C50" s="103">
        <v>0</v>
      </c>
      <c r="D50" s="103">
        <v>0</v>
      </c>
      <c r="E50" s="103">
        <v>1E-4</v>
      </c>
      <c r="F50" s="103">
        <v>1E-4</v>
      </c>
      <c r="G50" s="103">
        <v>1E-4</v>
      </c>
      <c r="H50" s="103">
        <v>1E-4</v>
      </c>
      <c r="I50" s="103">
        <v>2.0000000000000001E-4</v>
      </c>
      <c r="J50" s="103">
        <v>2.9999999999999997E-4</v>
      </c>
      <c r="K50" s="103">
        <v>5.0000000000000001E-4</v>
      </c>
      <c r="L50" s="103">
        <v>8.9999999999999998E-4</v>
      </c>
      <c r="M50" s="103">
        <v>2E-3</v>
      </c>
    </row>
    <row r="51" spans="1:13" x14ac:dyDescent="0.2">
      <c r="A51" s="86">
        <v>25</v>
      </c>
      <c r="B51" s="103">
        <v>1.8E-3</v>
      </c>
      <c r="C51" s="103">
        <v>0</v>
      </c>
      <c r="D51" s="103">
        <v>0</v>
      </c>
      <c r="E51" s="103">
        <v>1E-4</v>
      </c>
      <c r="F51" s="103">
        <v>1E-4</v>
      </c>
      <c r="G51" s="103">
        <v>1E-4</v>
      </c>
      <c r="H51" s="103">
        <v>1E-4</v>
      </c>
      <c r="I51" s="103">
        <v>2.0000000000000001E-4</v>
      </c>
      <c r="J51" s="103">
        <v>2.9999999999999997E-4</v>
      </c>
      <c r="K51" s="103">
        <v>4.0000000000000002E-4</v>
      </c>
      <c r="L51" s="103">
        <v>8.0000000000000004E-4</v>
      </c>
      <c r="M51" s="103">
        <v>1.9E-3</v>
      </c>
    </row>
    <row r="52" spans="1:13" x14ac:dyDescent="0.2">
      <c r="A52" s="86">
        <v>30</v>
      </c>
      <c r="B52" s="103">
        <v>0</v>
      </c>
      <c r="C52" s="103">
        <v>0</v>
      </c>
      <c r="D52" s="103">
        <v>0</v>
      </c>
      <c r="E52" s="103">
        <v>1E-4</v>
      </c>
      <c r="F52" s="103">
        <v>1E-4</v>
      </c>
      <c r="G52" s="103">
        <v>1E-4</v>
      </c>
      <c r="H52" s="103">
        <v>1E-4</v>
      </c>
      <c r="I52" s="103">
        <v>2.0000000000000001E-4</v>
      </c>
      <c r="J52" s="103">
        <v>2.9999999999999997E-4</v>
      </c>
      <c r="K52" s="103">
        <v>4.0000000000000002E-4</v>
      </c>
      <c r="L52" s="103">
        <v>8.0000000000000004E-4</v>
      </c>
      <c r="M52" s="103">
        <v>1.8E-3</v>
      </c>
    </row>
    <row r="53" spans="1:13" x14ac:dyDescent="0.2">
      <c r="A53" s="86">
        <v>35</v>
      </c>
      <c r="B53" s="103">
        <v>0</v>
      </c>
      <c r="C53" s="103">
        <v>0</v>
      </c>
      <c r="D53" s="103">
        <v>0</v>
      </c>
      <c r="E53" s="103">
        <v>1E-4</v>
      </c>
      <c r="F53" s="103">
        <v>1E-4</v>
      </c>
      <c r="G53" s="103">
        <v>1E-4</v>
      </c>
      <c r="H53" s="103">
        <v>1E-4</v>
      </c>
      <c r="I53" s="103">
        <v>2.0000000000000001E-4</v>
      </c>
      <c r="J53" s="103">
        <v>2.9999999999999997E-4</v>
      </c>
      <c r="K53" s="103">
        <v>4.0000000000000002E-4</v>
      </c>
      <c r="L53" s="103">
        <v>8.0000000000000004E-4</v>
      </c>
      <c r="M53" s="103">
        <v>1.6999999999999999E-3</v>
      </c>
    </row>
    <row r="54" spans="1:13" x14ac:dyDescent="0.2">
      <c r="A54" s="86">
        <v>40</v>
      </c>
      <c r="B54" s="103">
        <v>0</v>
      </c>
      <c r="C54" s="103">
        <v>0</v>
      </c>
      <c r="D54" s="103">
        <v>0</v>
      </c>
      <c r="E54" s="103">
        <v>1E-4</v>
      </c>
      <c r="F54" s="103">
        <v>1E-4</v>
      </c>
      <c r="G54" s="103">
        <v>1E-4</v>
      </c>
      <c r="H54" s="103">
        <v>1E-4</v>
      </c>
      <c r="I54" s="103">
        <v>2.0000000000000001E-4</v>
      </c>
      <c r="J54" s="103">
        <v>2.9999999999999997E-4</v>
      </c>
      <c r="K54" s="103">
        <v>4.0000000000000002E-4</v>
      </c>
      <c r="L54" s="103">
        <v>6.9999999999999999E-4</v>
      </c>
      <c r="M54" s="103">
        <v>1.6999999999999999E-3</v>
      </c>
    </row>
    <row r="55" spans="1:13" x14ac:dyDescent="0.2">
      <c r="A55" s="86">
        <v>45</v>
      </c>
      <c r="B55" s="103">
        <v>0</v>
      </c>
      <c r="C55" s="103">
        <v>0</v>
      </c>
      <c r="D55" s="103">
        <v>0</v>
      </c>
      <c r="E55" s="103">
        <v>1E-4</v>
      </c>
      <c r="F55" s="103">
        <v>1E-4</v>
      </c>
      <c r="G55" s="103">
        <v>1E-4</v>
      </c>
      <c r="H55" s="103">
        <v>1E-4</v>
      </c>
      <c r="I55" s="103">
        <v>2.0000000000000001E-4</v>
      </c>
      <c r="J55" s="103">
        <v>2.0000000000000001E-4</v>
      </c>
      <c r="K55" s="103">
        <v>4.0000000000000002E-4</v>
      </c>
      <c r="L55" s="103">
        <v>6.9999999999999999E-4</v>
      </c>
      <c r="M55" s="103">
        <v>1.6000000000000001E-3</v>
      </c>
    </row>
    <row r="56" spans="1:13" x14ac:dyDescent="0.2">
      <c r="A56" s="86">
        <v>50</v>
      </c>
      <c r="B56" s="103">
        <v>0</v>
      </c>
      <c r="C56" s="103">
        <v>0</v>
      </c>
      <c r="D56" s="103">
        <v>0</v>
      </c>
      <c r="E56" s="103">
        <v>1E-4</v>
      </c>
      <c r="F56" s="103">
        <v>1E-4</v>
      </c>
      <c r="G56" s="103">
        <v>1E-4</v>
      </c>
      <c r="H56" s="103">
        <v>1E-4</v>
      </c>
      <c r="I56" s="103">
        <v>2.0000000000000001E-4</v>
      </c>
      <c r="J56" s="103">
        <v>2.0000000000000001E-4</v>
      </c>
      <c r="K56" s="103">
        <v>4.0000000000000002E-4</v>
      </c>
      <c r="L56" s="103">
        <v>6.9999999999999999E-4</v>
      </c>
      <c r="M56" s="103">
        <v>1.6000000000000001E-3</v>
      </c>
    </row>
    <row r="57" spans="1:13" x14ac:dyDescent="0.2">
      <c r="A57" s="86">
        <v>55</v>
      </c>
      <c r="B57" s="103">
        <v>1E-4</v>
      </c>
      <c r="C57" s="103">
        <v>0</v>
      </c>
      <c r="D57" s="103">
        <v>0</v>
      </c>
      <c r="E57" s="103">
        <v>1E-4</v>
      </c>
      <c r="F57" s="103">
        <v>1E-4</v>
      </c>
      <c r="G57" s="103">
        <v>1E-4</v>
      </c>
      <c r="H57" s="103">
        <v>1E-4</v>
      </c>
      <c r="I57" s="103">
        <v>2.0000000000000001E-4</v>
      </c>
      <c r="J57" s="103">
        <v>2.0000000000000001E-4</v>
      </c>
      <c r="K57" s="103">
        <v>4.0000000000000002E-4</v>
      </c>
      <c r="L57" s="103">
        <v>6.9999999999999999E-4</v>
      </c>
      <c r="M57" s="103">
        <v>1.6000000000000001E-3</v>
      </c>
    </row>
    <row r="58" spans="1:13" x14ac:dyDescent="0.2">
      <c r="A58" s="86">
        <v>60</v>
      </c>
      <c r="B58" s="103">
        <v>1E-4</v>
      </c>
      <c r="C58" s="103">
        <v>0</v>
      </c>
      <c r="D58" s="103">
        <v>0</v>
      </c>
      <c r="E58" s="103">
        <v>1E-4</v>
      </c>
      <c r="F58" s="103">
        <v>1E-4</v>
      </c>
      <c r="G58" s="103">
        <v>1E-4</v>
      </c>
      <c r="H58" s="103">
        <v>1E-4</v>
      </c>
      <c r="I58" s="103">
        <v>2.0000000000000001E-4</v>
      </c>
      <c r="J58" s="103">
        <v>2.0000000000000001E-4</v>
      </c>
      <c r="K58" s="103">
        <v>4.0000000000000002E-4</v>
      </c>
      <c r="L58" s="103">
        <v>6.9999999999999999E-4</v>
      </c>
      <c r="M58" s="103">
        <v>1.6000000000000001E-3</v>
      </c>
    </row>
    <row r="59" spans="1:13" x14ac:dyDescent="0.2">
      <c r="A59" s="86">
        <v>65</v>
      </c>
      <c r="B59" s="103">
        <v>1E-4</v>
      </c>
      <c r="C59" s="103">
        <v>0</v>
      </c>
      <c r="D59" s="103">
        <v>0</v>
      </c>
      <c r="E59" s="103">
        <v>1E-4</v>
      </c>
      <c r="F59" s="103">
        <v>1E-4</v>
      </c>
      <c r="G59" s="103">
        <v>1E-4</v>
      </c>
      <c r="H59" s="103">
        <v>1E-4</v>
      </c>
      <c r="I59" s="103">
        <v>2.0000000000000001E-4</v>
      </c>
      <c r="J59" s="103">
        <v>2.0000000000000001E-4</v>
      </c>
      <c r="K59" s="103">
        <v>4.0000000000000002E-4</v>
      </c>
      <c r="L59" s="103">
        <v>6.9999999999999999E-4</v>
      </c>
      <c r="M59" s="103">
        <v>1.6000000000000001E-3</v>
      </c>
    </row>
    <row r="60" spans="1:13" x14ac:dyDescent="0.2">
      <c r="A60" s="86">
        <v>70</v>
      </c>
      <c r="B60" s="103">
        <v>1E-4</v>
      </c>
      <c r="C60" s="103">
        <v>0</v>
      </c>
      <c r="D60" s="103">
        <v>0</v>
      </c>
      <c r="E60" s="103">
        <v>1E-4</v>
      </c>
      <c r="F60" s="103">
        <v>1E-4</v>
      </c>
      <c r="G60" s="103">
        <v>1E-4</v>
      </c>
      <c r="H60" s="103">
        <v>1E-4</v>
      </c>
      <c r="I60" s="103">
        <v>1E-4</v>
      </c>
      <c r="J60" s="103">
        <v>2.0000000000000001E-4</v>
      </c>
      <c r="K60" s="103">
        <v>4.0000000000000002E-4</v>
      </c>
      <c r="L60" s="103">
        <v>6.9999999999999999E-4</v>
      </c>
      <c r="M60" s="103">
        <v>1.6000000000000001E-3</v>
      </c>
    </row>
    <row r="61" spans="1:13" x14ac:dyDescent="0.2">
      <c r="A61" s="86">
        <v>73</v>
      </c>
      <c r="B61" s="103">
        <v>1E-4</v>
      </c>
      <c r="C61" s="103">
        <v>0</v>
      </c>
      <c r="D61" s="103">
        <v>0</v>
      </c>
      <c r="E61" s="103">
        <v>1E-4</v>
      </c>
      <c r="F61" s="103">
        <v>1E-4</v>
      </c>
      <c r="G61" s="103">
        <v>1E-4</v>
      </c>
      <c r="H61" s="103">
        <v>1E-4</v>
      </c>
      <c r="I61" s="103">
        <v>1E-4</v>
      </c>
      <c r="J61" s="103">
        <v>2.0000000000000001E-4</v>
      </c>
      <c r="K61" s="103">
        <v>4.0000000000000002E-4</v>
      </c>
      <c r="L61" s="103">
        <v>6.9999999999999999E-4</v>
      </c>
      <c r="M61" s="103">
        <v>1.5E-3</v>
      </c>
    </row>
    <row r="62" spans="1:13" x14ac:dyDescent="0.2">
      <c r="A62" s="86">
        <v>75</v>
      </c>
      <c r="B62" s="103">
        <v>1E-4</v>
      </c>
      <c r="C62" s="103">
        <v>0</v>
      </c>
      <c r="D62" s="103">
        <v>0</v>
      </c>
      <c r="E62" s="103">
        <v>1E-4</v>
      </c>
      <c r="F62" s="103">
        <v>1E-4</v>
      </c>
      <c r="G62" s="103">
        <v>1E-4</v>
      </c>
      <c r="H62" s="103">
        <v>1E-4</v>
      </c>
      <c r="I62" s="103">
        <v>1E-4</v>
      </c>
      <c r="J62" s="103">
        <v>2.0000000000000001E-4</v>
      </c>
      <c r="K62" s="103">
        <v>4.0000000000000002E-4</v>
      </c>
      <c r="L62" s="103">
        <v>6.9999999999999999E-4</v>
      </c>
      <c r="M62" s="103">
        <v>1.5E-3</v>
      </c>
    </row>
    <row r="63" spans="1:13" x14ac:dyDescent="0.2">
      <c r="A63" s="86">
        <v>78</v>
      </c>
      <c r="B63" s="103">
        <v>1E-4</v>
      </c>
      <c r="C63" s="103">
        <v>0</v>
      </c>
      <c r="D63" s="103">
        <v>0</v>
      </c>
      <c r="E63" s="103">
        <v>1E-4</v>
      </c>
      <c r="F63" s="103">
        <v>1E-4</v>
      </c>
      <c r="G63" s="103">
        <v>1E-4</v>
      </c>
      <c r="H63" s="103">
        <v>1E-4</v>
      </c>
      <c r="I63" s="103">
        <v>1E-4</v>
      </c>
      <c r="J63" s="103">
        <v>2.0000000000000001E-4</v>
      </c>
      <c r="K63" s="103">
        <v>4.0000000000000002E-4</v>
      </c>
      <c r="L63" s="103">
        <v>6.9999999999999999E-4</v>
      </c>
      <c r="M63" s="103">
        <v>1.5E-3</v>
      </c>
    </row>
    <row r="64" spans="1:13" x14ac:dyDescent="0.2">
      <c r="A64" s="86">
        <v>80</v>
      </c>
      <c r="B64" s="103">
        <v>1E-4</v>
      </c>
      <c r="C64" s="103">
        <v>0</v>
      </c>
      <c r="D64" s="103">
        <v>0</v>
      </c>
      <c r="E64" s="103">
        <v>1E-4</v>
      </c>
      <c r="F64" s="103">
        <v>1E-4</v>
      </c>
      <c r="G64" s="103">
        <v>1E-4</v>
      </c>
      <c r="H64" s="103">
        <v>1E-4</v>
      </c>
      <c r="I64" s="103">
        <v>1E-4</v>
      </c>
      <c r="J64" s="103">
        <v>2.0000000000000001E-4</v>
      </c>
      <c r="K64" s="103">
        <v>4.0000000000000002E-4</v>
      </c>
      <c r="L64" s="103">
        <v>6.9999999999999999E-4</v>
      </c>
      <c r="M64" s="103">
        <v>1.5E-3</v>
      </c>
    </row>
    <row r="65" spans="1:13" x14ac:dyDescent="0.2">
      <c r="A65" s="86">
        <v>82</v>
      </c>
      <c r="B65" s="103">
        <v>1E-4</v>
      </c>
      <c r="C65" s="103">
        <v>0</v>
      </c>
      <c r="D65" s="103">
        <v>0</v>
      </c>
      <c r="E65" s="103">
        <v>1E-4</v>
      </c>
      <c r="F65" s="103">
        <v>1E-4</v>
      </c>
      <c r="G65" s="103">
        <v>1E-4</v>
      </c>
      <c r="H65" s="103">
        <v>1E-4</v>
      </c>
      <c r="I65" s="103">
        <v>1E-4</v>
      </c>
      <c r="J65" s="103">
        <v>2.0000000000000001E-4</v>
      </c>
      <c r="K65" s="103">
        <v>4.0000000000000002E-4</v>
      </c>
      <c r="L65" s="103">
        <v>6.9999999999999999E-4</v>
      </c>
      <c r="M65" s="103">
        <v>1.5E-3</v>
      </c>
    </row>
    <row r="66" spans="1:13" x14ac:dyDescent="0.2">
      <c r="A66" s="86">
        <v>84</v>
      </c>
      <c r="B66" s="103">
        <v>1E-4</v>
      </c>
      <c r="C66" s="103">
        <v>0</v>
      </c>
      <c r="D66" s="103">
        <v>0</v>
      </c>
      <c r="E66" s="103">
        <v>1E-4</v>
      </c>
      <c r="F66" s="103">
        <v>1E-4</v>
      </c>
      <c r="G66" s="103">
        <v>1E-4</v>
      </c>
      <c r="H66" s="103">
        <v>1E-4</v>
      </c>
      <c r="I66" s="103">
        <v>1E-4</v>
      </c>
      <c r="J66" s="103">
        <v>2.0000000000000001E-4</v>
      </c>
      <c r="K66" s="103">
        <v>4.0000000000000002E-4</v>
      </c>
      <c r="L66" s="103">
        <v>6.9999999999999999E-4</v>
      </c>
      <c r="M66" s="103">
        <v>1.5E-3</v>
      </c>
    </row>
    <row r="67" spans="1:13" x14ac:dyDescent="0.2">
      <c r="A67" s="86">
        <v>85</v>
      </c>
      <c r="B67" s="103">
        <v>1E-4</v>
      </c>
      <c r="C67" s="103">
        <v>0</v>
      </c>
      <c r="D67" s="103">
        <v>0</v>
      </c>
      <c r="E67" s="103">
        <v>1E-4</v>
      </c>
      <c r="F67" s="103">
        <v>1E-4</v>
      </c>
      <c r="G67" s="103">
        <v>1E-4</v>
      </c>
      <c r="H67" s="103">
        <v>1E-4</v>
      </c>
      <c r="I67" s="103">
        <v>1E-4</v>
      </c>
      <c r="J67" s="103">
        <v>2.0000000000000001E-4</v>
      </c>
      <c r="K67" s="103">
        <v>4.0000000000000002E-4</v>
      </c>
      <c r="L67" s="103">
        <v>6.9999999999999999E-4</v>
      </c>
      <c r="M67" s="103">
        <v>1.5E-3</v>
      </c>
    </row>
    <row r="68" spans="1:13" x14ac:dyDescent="0.2">
      <c r="A68" s="86">
        <v>86</v>
      </c>
      <c r="B68" s="103">
        <v>1E-4</v>
      </c>
      <c r="C68" s="103">
        <v>0</v>
      </c>
      <c r="D68" s="103">
        <v>0</v>
      </c>
      <c r="E68" s="103">
        <v>1E-4</v>
      </c>
      <c r="F68" s="103">
        <v>1E-4</v>
      </c>
      <c r="G68" s="103">
        <v>1E-4</v>
      </c>
      <c r="H68" s="103">
        <v>1E-4</v>
      </c>
      <c r="I68" s="103">
        <v>1E-4</v>
      </c>
      <c r="J68" s="103">
        <v>2.0000000000000001E-4</v>
      </c>
      <c r="K68" s="103">
        <v>4.0000000000000002E-4</v>
      </c>
      <c r="L68" s="103">
        <v>6.9999999999999999E-4</v>
      </c>
      <c r="M68" s="103">
        <v>1.5E-3</v>
      </c>
    </row>
    <row r="69" spans="1:13" x14ac:dyDescent="0.2">
      <c r="A69" s="86">
        <v>87</v>
      </c>
      <c r="B69" s="103">
        <v>1E-4</v>
      </c>
      <c r="C69" s="103">
        <v>0</v>
      </c>
      <c r="D69" s="103">
        <v>0</v>
      </c>
      <c r="E69" s="103">
        <v>1E-4</v>
      </c>
      <c r="F69" s="103">
        <v>1E-4</v>
      </c>
      <c r="G69" s="103">
        <v>1E-4</v>
      </c>
      <c r="H69" s="103">
        <v>1E-4</v>
      </c>
      <c r="I69" s="103">
        <v>1E-4</v>
      </c>
      <c r="J69" s="103">
        <v>2.0000000000000001E-4</v>
      </c>
      <c r="K69" s="103">
        <v>4.0000000000000002E-4</v>
      </c>
      <c r="L69" s="103">
        <v>6.9999999999999999E-4</v>
      </c>
      <c r="M69" s="103">
        <v>1.5E-3</v>
      </c>
    </row>
    <row r="70" spans="1:13" x14ac:dyDescent="0.2">
      <c r="A70" s="86">
        <v>88</v>
      </c>
      <c r="B70" s="103">
        <v>1E-4</v>
      </c>
      <c r="C70" s="103">
        <v>0</v>
      </c>
      <c r="D70" s="103">
        <v>0</v>
      </c>
      <c r="E70" s="103">
        <v>1E-4</v>
      </c>
      <c r="F70" s="103">
        <v>1E-4</v>
      </c>
      <c r="G70" s="103">
        <v>1E-4</v>
      </c>
      <c r="H70" s="103">
        <v>1E-4</v>
      </c>
      <c r="I70" s="103">
        <v>1E-4</v>
      </c>
      <c r="J70" s="103">
        <v>2.0000000000000001E-4</v>
      </c>
      <c r="K70" s="103">
        <v>4.0000000000000002E-4</v>
      </c>
      <c r="L70" s="103">
        <v>6.9999999999999999E-4</v>
      </c>
      <c r="M70" s="103">
        <v>1.5E-3</v>
      </c>
    </row>
    <row r="71" spans="1:13" x14ac:dyDescent="0.2">
      <c r="A71" s="86">
        <v>89</v>
      </c>
      <c r="B71" s="103">
        <v>1E-4</v>
      </c>
      <c r="C71" s="103">
        <v>1E-4</v>
      </c>
      <c r="D71" s="103">
        <v>1E-4</v>
      </c>
      <c r="E71" s="103">
        <v>1E-4</v>
      </c>
      <c r="F71" s="103">
        <v>1E-4</v>
      </c>
      <c r="G71" s="103">
        <v>1E-4</v>
      </c>
      <c r="H71" s="103">
        <v>1E-4</v>
      </c>
      <c r="I71" s="103">
        <v>1E-4</v>
      </c>
      <c r="J71" s="103">
        <v>2.0000000000000001E-4</v>
      </c>
      <c r="K71" s="103">
        <v>4.0000000000000002E-4</v>
      </c>
      <c r="L71" s="103">
        <v>6.9999999999999999E-4</v>
      </c>
      <c r="M71" s="103">
        <v>1.5E-3</v>
      </c>
    </row>
    <row r="72" spans="1:13" ht="15" x14ac:dyDescent="0.25">
      <c r="A72" s="89" t="s">
        <v>29</v>
      </c>
      <c r="B72" s="110">
        <v>1E-4</v>
      </c>
      <c r="C72" s="110">
        <v>1E-4</v>
      </c>
      <c r="D72" s="110">
        <v>1E-4</v>
      </c>
      <c r="E72" s="110">
        <v>1E-4</v>
      </c>
      <c r="F72" s="110">
        <v>1E-4</v>
      </c>
      <c r="G72" s="110">
        <v>1E-4</v>
      </c>
      <c r="H72" s="110">
        <v>1E-4</v>
      </c>
      <c r="I72" s="110">
        <v>2.0000000000000001E-4</v>
      </c>
      <c r="J72" s="110">
        <v>2.9999999999999997E-4</v>
      </c>
      <c r="K72" s="110">
        <v>4.0000000000000002E-4</v>
      </c>
      <c r="L72" s="110">
        <v>8.0000000000000004E-4</v>
      </c>
      <c r="M72" s="110">
        <v>1.8E-3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activeCell="I10" sqref="I10"/>
    </sheetView>
  </sheetViews>
  <sheetFormatPr defaultColWidth="11.42578125" defaultRowHeight="12.75" x14ac:dyDescent="0.2"/>
  <sheetData>
    <row r="1" spans="1:14" x14ac:dyDescent="0.2">
      <c r="A1" s="96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">
      <c r="G2" s="115" t="s">
        <v>46</v>
      </c>
      <c r="H2" s="115"/>
      <c r="I2" s="115"/>
      <c r="J2" s="115"/>
    </row>
    <row r="3" spans="1:14" x14ac:dyDescent="0.2">
      <c r="B3" s="96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x14ac:dyDescent="0.2">
      <c r="A4" s="111" t="s">
        <v>45</v>
      </c>
      <c r="B4" s="111">
        <v>0</v>
      </c>
      <c r="C4" s="111">
        <v>0.2</v>
      </c>
      <c r="D4" s="111">
        <v>0.4</v>
      </c>
      <c r="E4" s="111">
        <v>0.6</v>
      </c>
      <c r="F4" s="111">
        <v>0.8</v>
      </c>
      <c r="G4" s="111">
        <v>1</v>
      </c>
      <c r="H4" s="111">
        <v>1.5</v>
      </c>
      <c r="I4" s="111">
        <v>2</v>
      </c>
      <c r="J4" s="111">
        <v>3</v>
      </c>
      <c r="K4" s="111">
        <v>4</v>
      </c>
      <c r="L4" s="111">
        <v>5</v>
      </c>
      <c r="M4" s="111">
        <v>7.5</v>
      </c>
      <c r="N4" s="114">
        <v>10</v>
      </c>
    </row>
    <row r="5" spans="1:14" x14ac:dyDescent="0.2">
      <c r="A5" s="112">
        <v>0</v>
      </c>
      <c r="B5" s="90" t="s">
        <v>33</v>
      </c>
      <c r="C5" s="90">
        <v>15.14</v>
      </c>
      <c r="D5" s="90">
        <v>4.9130000000000003</v>
      </c>
      <c r="E5" s="90">
        <v>2.16</v>
      </c>
      <c r="F5" s="90">
        <v>1.1359999999999999</v>
      </c>
      <c r="G5" s="90">
        <v>0.66610000000000003</v>
      </c>
      <c r="H5" s="90">
        <v>0.22850000000000001</v>
      </c>
      <c r="I5" s="90">
        <v>9.6769999999999995E-2</v>
      </c>
      <c r="J5" s="90">
        <v>2.359E-2</v>
      </c>
      <c r="K5" s="90">
        <v>7.136E-3</v>
      </c>
      <c r="L5" s="90">
        <v>2.4429999999999999E-3</v>
      </c>
      <c r="M5" s="90">
        <v>2.298E-4</v>
      </c>
      <c r="N5" s="91">
        <v>3.0939999999999999E-5</v>
      </c>
    </row>
    <row r="6" spans="1:14" x14ac:dyDescent="0.2">
      <c r="A6" s="112">
        <v>0.2</v>
      </c>
      <c r="B6" s="90" t="s">
        <v>33</v>
      </c>
      <c r="C6" s="90">
        <v>13.79</v>
      </c>
      <c r="D6" s="90">
        <v>4.2850000000000001</v>
      </c>
      <c r="E6" s="90">
        <v>1.978</v>
      </c>
      <c r="F6" s="90">
        <v>1.07</v>
      </c>
      <c r="G6" s="90">
        <v>0.63719999999999999</v>
      </c>
      <c r="H6" s="90">
        <v>0.22309999999999999</v>
      </c>
      <c r="I6" s="90">
        <v>9.5280000000000004E-2</v>
      </c>
      <c r="J6" s="90">
        <v>2.3380000000000001E-2</v>
      </c>
      <c r="K6" s="90">
        <v>7.0949999999999997E-3</v>
      </c>
      <c r="L6" s="90">
        <v>2.4250000000000001E-3</v>
      </c>
      <c r="M6" s="90">
        <v>2.2939999999999999E-4</v>
      </c>
      <c r="N6" s="91">
        <v>3.0880000000000002E-5</v>
      </c>
    </row>
    <row r="7" spans="1:14" x14ac:dyDescent="0.2">
      <c r="A7" s="112">
        <v>0.4</v>
      </c>
      <c r="B7" s="90">
        <v>8.56</v>
      </c>
      <c r="C7" s="90">
        <v>5.4089999999999998</v>
      </c>
      <c r="D7" s="90">
        <v>2.7639999999999998</v>
      </c>
      <c r="E7" s="90">
        <v>1.5169999999999999</v>
      </c>
      <c r="F7" s="90">
        <v>0.89649999999999996</v>
      </c>
      <c r="G7" s="90">
        <v>0.56159999999999999</v>
      </c>
      <c r="H7" s="90">
        <v>0.20810000000000001</v>
      </c>
      <c r="I7" s="90">
        <v>9.1050000000000006E-2</v>
      </c>
      <c r="J7" s="90">
        <v>2.281E-2</v>
      </c>
      <c r="K7" s="90">
        <v>6.9769999999999997E-3</v>
      </c>
      <c r="L7" s="90">
        <v>2.398E-3</v>
      </c>
      <c r="M7" s="90">
        <v>2.276E-4</v>
      </c>
      <c r="N7" s="91">
        <v>3.065E-5</v>
      </c>
    </row>
    <row r="8" spans="1:14" x14ac:dyDescent="0.2">
      <c r="A8" s="112">
        <v>0.6</v>
      </c>
      <c r="B8" s="90">
        <v>2.4260000000000002</v>
      </c>
      <c r="C8" s="90">
        <v>2.12</v>
      </c>
      <c r="D8" s="90">
        <v>1.546</v>
      </c>
      <c r="E8" s="90">
        <v>1.034</v>
      </c>
      <c r="F8" s="90">
        <v>0.68420000000000003</v>
      </c>
      <c r="G8" s="90">
        <v>0.45939999999999998</v>
      </c>
      <c r="H8" s="90">
        <v>0.18609999999999999</v>
      </c>
      <c r="I8" s="90">
        <v>8.455E-2</v>
      </c>
      <c r="J8" s="90">
        <v>2.188E-2</v>
      </c>
      <c r="K8" s="90">
        <v>6.7879999999999998E-3</v>
      </c>
      <c r="L8" s="90">
        <v>2.3509999999999998E-3</v>
      </c>
      <c r="M8" s="90">
        <v>2.251E-4</v>
      </c>
      <c r="N8" s="91">
        <v>3.0429999999999998E-5</v>
      </c>
    </row>
    <row r="9" spans="1:14" x14ac:dyDescent="0.2">
      <c r="A9" s="112">
        <v>0.8</v>
      </c>
      <c r="B9" s="90">
        <v>1.0720000000000001</v>
      </c>
      <c r="C9" s="90">
        <v>1.0149999999999999</v>
      </c>
      <c r="D9" s="90">
        <v>0.87029999999999996</v>
      </c>
      <c r="E9" s="90">
        <v>0.67520000000000002</v>
      </c>
      <c r="F9" s="90">
        <v>0.49509999999999998</v>
      </c>
      <c r="G9" s="90">
        <v>0.35720000000000002</v>
      </c>
      <c r="H9" s="90">
        <v>0.16039999999999999</v>
      </c>
      <c r="I9" s="90">
        <v>7.6539999999999997E-2</v>
      </c>
      <c r="J9" s="90">
        <v>2.0670000000000001E-2</v>
      </c>
      <c r="K9" s="90">
        <v>6.5339999999999999E-3</v>
      </c>
      <c r="L9" s="90">
        <v>2.2820000000000002E-3</v>
      </c>
      <c r="M9" s="90">
        <v>2.2130000000000001E-4</v>
      </c>
      <c r="N9" s="91">
        <v>3.0069999999999998E-5</v>
      </c>
    </row>
    <row r="10" spans="1:14" x14ac:dyDescent="0.2">
      <c r="A10" s="112">
        <v>1</v>
      </c>
      <c r="B10" s="90">
        <v>0.57669999999999999</v>
      </c>
      <c r="C10" s="90">
        <v>0.55859999999999999</v>
      </c>
      <c r="D10" s="90">
        <v>0.51619999999999999</v>
      </c>
      <c r="E10" s="90">
        <v>0.43959999999999999</v>
      </c>
      <c r="F10" s="90">
        <v>0.3503</v>
      </c>
      <c r="G10" s="90">
        <v>0.26929999999999998</v>
      </c>
      <c r="H10" s="90">
        <v>0.1341</v>
      </c>
      <c r="I10" s="90">
        <v>6.7729999999999999E-2</v>
      </c>
      <c r="J10" s="90">
        <v>1.924E-2</v>
      </c>
      <c r="K10" s="90">
        <v>6.221E-3</v>
      </c>
      <c r="L10" s="90">
        <v>2.2030000000000001E-3</v>
      </c>
      <c r="M10" s="90">
        <v>2.162E-4</v>
      </c>
      <c r="N10" s="91">
        <v>2.9799999999999999E-5</v>
      </c>
    </row>
    <row r="11" spans="1:14" x14ac:dyDescent="0.2">
      <c r="A11" s="112">
        <v>1.5</v>
      </c>
      <c r="B11" s="90">
        <v>0.17910000000000001</v>
      </c>
      <c r="C11" s="90">
        <v>0.17680000000000001</v>
      </c>
      <c r="D11" s="90">
        <v>0.17369999999999999</v>
      </c>
      <c r="E11" s="90">
        <v>0.16370000000000001</v>
      </c>
      <c r="F11" s="90">
        <v>0.14749999999999999</v>
      </c>
      <c r="G11" s="90">
        <v>0.12740000000000001</v>
      </c>
      <c r="H11" s="90">
        <v>7.8969999999999999E-2</v>
      </c>
      <c r="I11" s="90">
        <v>4.589E-2</v>
      </c>
      <c r="J11" s="90">
        <v>1.52E-2</v>
      </c>
      <c r="K11" s="90">
        <v>5.28E-3</v>
      </c>
      <c r="L11" s="90">
        <v>1.9469999999999999E-3</v>
      </c>
      <c r="M11" s="90">
        <v>2.019E-4</v>
      </c>
      <c r="N11" s="91">
        <v>2.8600000000000001E-5</v>
      </c>
    </row>
    <row r="12" spans="1:14" x14ac:dyDescent="0.2">
      <c r="A12" s="112">
        <v>2</v>
      </c>
      <c r="B12" s="90">
        <v>7.324E-2</v>
      </c>
      <c r="C12" s="90">
        <v>7.2370000000000004E-2</v>
      </c>
      <c r="D12" s="90">
        <v>7.1910000000000002E-2</v>
      </c>
      <c r="E12" s="90">
        <v>7.0040000000000005E-2</v>
      </c>
      <c r="F12" s="90">
        <v>6.6290000000000002E-2</v>
      </c>
      <c r="G12" s="90">
        <v>6.0929999999999998E-2</v>
      </c>
      <c r="H12" s="90">
        <v>4.4049999999999999E-2</v>
      </c>
      <c r="I12" s="90">
        <v>2.887E-2</v>
      </c>
      <c r="J12" s="90">
        <v>1.12E-2</v>
      </c>
      <c r="K12" s="90">
        <v>4.2490000000000002E-3</v>
      </c>
      <c r="L12" s="90">
        <v>1.6509999999999999E-3</v>
      </c>
      <c r="M12" s="90">
        <v>1.827E-4</v>
      </c>
      <c r="N12" s="91">
        <v>2.692E-5</v>
      </c>
    </row>
    <row r="13" spans="1:14" x14ac:dyDescent="0.2">
      <c r="A13" s="112">
        <v>3</v>
      </c>
      <c r="B13" s="90">
        <v>1.753E-2</v>
      </c>
      <c r="C13" s="90">
        <v>1.7299999999999999E-2</v>
      </c>
      <c r="D13" s="90">
        <v>1.7139999999999999E-2</v>
      </c>
      <c r="E13" s="90">
        <v>1.6969999999999999E-2</v>
      </c>
      <c r="F13" s="90">
        <v>1.66E-2</v>
      </c>
      <c r="G13" s="90">
        <v>1.5990000000000001E-2</v>
      </c>
      <c r="H13" s="90">
        <v>1.357E-2</v>
      </c>
      <c r="I13" s="90">
        <v>1.052E-2</v>
      </c>
      <c r="J13" s="90">
        <v>5.3150000000000003E-3</v>
      </c>
      <c r="K13" s="90">
        <v>2.4130000000000002E-3</v>
      </c>
      <c r="L13" s="90">
        <v>1.062E-3</v>
      </c>
      <c r="M13" s="90">
        <v>1.395E-4</v>
      </c>
      <c r="N13" s="91">
        <v>2.264E-5</v>
      </c>
    </row>
    <row r="14" spans="1:14" x14ac:dyDescent="0.2">
      <c r="A14" s="112">
        <v>4</v>
      </c>
      <c r="B14" s="90">
        <v>5.1590000000000004E-3</v>
      </c>
      <c r="C14" s="90">
        <v>5.2160000000000002E-3</v>
      </c>
      <c r="D14" s="90">
        <v>5.1679999999999999E-3</v>
      </c>
      <c r="E14" s="90">
        <v>5.1159999999999999E-3</v>
      </c>
      <c r="F14" s="90">
        <v>5.0429999999999997E-3</v>
      </c>
      <c r="G14" s="90">
        <v>4.9360000000000003E-3</v>
      </c>
      <c r="H14" s="90">
        <v>4.4559999999999999E-3</v>
      </c>
      <c r="I14" s="90">
        <v>3.7799999999999999E-3</v>
      </c>
      <c r="J14" s="90">
        <v>2.3089999999999999E-3</v>
      </c>
      <c r="K14" s="90">
        <v>1.227E-3</v>
      </c>
      <c r="L14" s="90">
        <v>6.0990000000000003E-4</v>
      </c>
      <c r="M14" s="90">
        <v>9.8189999999999993E-5</v>
      </c>
      <c r="N14" s="91">
        <v>1.8029999999999998E-5</v>
      </c>
    </row>
    <row r="15" spans="1:14" x14ac:dyDescent="0.2">
      <c r="A15" s="112">
        <v>5</v>
      </c>
      <c r="B15" s="90">
        <v>1.789E-3</v>
      </c>
      <c r="C15" s="90">
        <v>1.7830000000000001E-3</v>
      </c>
      <c r="D15" s="90">
        <v>1.7639999999999999E-3</v>
      </c>
      <c r="E15" s="90">
        <v>1.7470000000000001E-3</v>
      </c>
      <c r="F15" s="90">
        <v>1.725E-3</v>
      </c>
      <c r="G15" s="90">
        <v>1.6999999999999999E-3</v>
      </c>
      <c r="H15" s="90">
        <v>1.5820000000000001E-3</v>
      </c>
      <c r="I15" s="90">
        <v>1.41E-3</v>
      </c>
      <c r="J15" s="90">
        <v>9.7689999999999995E-4</v>
      </c>
      <c r="K15" s="90">
        <v>5.8889999999999995E-4</v>
      </c>
      <c r="L15" s="90">
        <v>3.257E-4</v>
      </c>
      <c r="M15" s="90">
        <v>6.4869999999999994E-5</v>
      </c>
      <c r="N15" s="91">
        <v>1.381E-5</v>
      </c>
    </row>
    <row r="16" spans="1:14" x14ac:dyDescent="0.2">
      <c r="A16" s="112">
        <v>7.5</v>
      </c>
      <c r="B16" s="90">
        <v>1.73E-4</v>
      </c>
      <c r="C16" s="90">
        <v>1.6640000000000001E-4</v>
      </c>
      <c r="D16" s="90">
        <v>1.673E-4</v>
      </c>
      <c r="E16" s="90">
        <v>1.6589999999999999E-4</v>
      </c>
      <c r="F16" s="90">
        <v>1.6479999999999999E-4</v>
      </c>
      <c r="G16" s="90">
        <v>1.6200000000000001E-4</v>
      </c>
      <c r="H16" s="90">
        <v>1.563E-4</v>
      </c>
      <c r="I16" s="90">
        <v>1.4689999999999999E-4</v>
      </c>
      <c r="J16" s="90">
        <v>1.2E-4</v>
      </c>
      <c r="K16" s="90">
        <v>8.8939999999999999E-5</v>
      </c>
      <c r="L16" s="90">
        <v>6.0510000000000002E-5</v>
      </c>
      <c r="M16" s="90">
        <v>1.9570000000000001E-5</v>
      </c>
      <c r="N16" s="91">
        <v>6.3770000000000001E-6</v>
      </c>
    </row>
    <row r="17" spans="1:14" x14ac:dyDescent="0.2">
      <c r="A17" s="113">
        <v>10</v>
      </c>
      <c r="B17" s="92">
        <v>2.247E-5</v>
      </c>
      <c r="C17" s="92">
        <v>2.3859999999999999E-5</v>
      </c>
      <c r="D17" s="92">
        <v>2.3030000000000001E-5</v>
      </c>
      <c r="E17" s="92">
        <v>2.3090000000000001E-5</v>
      </c>
      <c r="F17" s="92">
        <v>2.279E-5</v>
      </c>
      <c r="G17" s="92">
        <v>2.2690000000000001E-5</v>
      </c>
      <c r="H17" s="92">
        <v>2.1970000000000001E-5</v>
      </c>
      <c r="I17" s="92">
        <v>2.1379999999999999E-5</v>
      </c>
      <c r="J17" s="92">
        <v>1.8919999999999998E-5</v>
      </c>
      <c r="K17" s="92">
        <v>1.5889999999999999E-5</v>
      </c>
      <c r="L17" s="92">
        <v>1.261E-5</v>
      </c>
      <c r="M17" s="92">
        <v>6.1859999999999997E-6</v>
      </c>
      <c r="N17" s="93">
        <v>3.0520000000000002E-6</v>
      </c>
    </row>
  </sheetData>
  <mergeCells count="3">
    <mergeCell ref="B3:N3"/>
    <mergeCell ref="A1:N1"/>
    <mergeCell ref="G2:J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2016-09-07T22:55:00Z</dcterms:created>
  <dcterms:modified xsi:type="dcterms:W3CDTF">2019-06-11T20:03:46Z</dcterms:modified>
</cp:coreProperties>
</file>