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/>
  <mc:AlternateContent xmlns:mc="http://schemas.openxmlformats.org/markup-compatibility/2006">
    <mc:Choice Requires="x15">
      <x15ac:absPath xmlns:x15ac="http://schemas.microsoft.com/office/spreadsheetml/2010/11/ac" url="C:\Users\hsafigholi\Desktop\CLRP SOurce simulation\LDR_Pd103\Pd103-Bebig IsoSeed\"/>
    </mc:Choice>
  </mc:AlternateContent>
  <bookViews>
    <workbookView xWindow="480" yWindow="465" windowWidth="16335" windowHeight="10845"/>
  </bookViews>
  <sheets>
    <sheet name="info" sheetId="1" r:id="rId1"/>
    <sheet name="dose_rate_constant" sheetId="2" r:id="rId2"/>
    <sheet name="radial_dose" sheetId="3" r:id="rId3"/>
    <sheet name="Anisotropy" sheetId="4" r:id="rId4"/>
    <sheet name="AlongAway" sheetId="5" r:id="rId5"/>
  </sheets>
  <calcPr calcId="152511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4" i="1" l="1"/>
  <c r="A5" i="1"/>
  <c r="A3" i="1"/>
</calcChain>
</file>

<file path=xl/sharedStrings.xml><?xml version="1.0" encoding="utf-8"?>
<sst xmlns="http://schemas.openxmlformats.org/spreadsheetml/2006/main" count="92" uniqueCount="49">
  <si>
    <t>This dosimetry data is part of the</t>
  </si>
  <si>
    <t>TG-43 Dosimetry Parameter</t>
  </si>
  <si>
    <t>Questions and Comments should be directed to:</t>
  </si>
  <si>
    <t>Rowan Thomson rthomson@physics.carleton.ca</t>
  </si>
  <si>
    <t>-or-</t>
  </si>
  <si>
    <t>Dave Rogers: drogers@physics.carleton.ca</t>
  </si>
  <si>
    <t>Anyone wishing to use this data should cite our paper in</t>
  </si>
  <si>
    <t>Calculation Type</t>
  </si>
  <si>
    <t>Λ</t>
  </si>
  <si>
    <t>% unc</t>
  </si>
  <si>
    <t>WAFAC</t>
  </si>
  <si>
    <t>point</t>
  </si>
  <si>
    <t>r /cm</t>
  </si>
  <si>
    <t>g_L(r) L=0.35cm</t>
  </si>
  <si>
    <t>g_p(r)</t>
  </si>
  <si>
    <t>Fitting parameters for the modified polynomial:</t>
  </si>
  <si>
    <t>g(r) = (a0*r^-2+a1*r^-1+a2+a3*r+a4*r^2+a5*r^3)*e^(-a6*r)</t>
  </si>
  <si>
    <t>r_min</t>
  </si>
  <si>
    <t>r_max</t>
  </si>
  <si>
    <t>0.05</t>
  </si>
  <si>
    <t>10.00</t>
  </si>
  <si>
    <t>a0</t>
  </si>
  <si>
    <t>a1</t>
  </si>
  <si>
    <t>a2</t>
  </si>
  <si>
    <t>a3</t>
  </si>
  <si>
    <t>a4</t>
  </si>
  <si>
    <t>a5</t>
  </si>
  <si>
    <t>a6</t>
  </si>
  <si>
    <t>Radii / cm</t>
  </si>
  <si>
    <t>Theta/deg</t>
  </si>
  <si>
    <t>phi_an(r)</t>
  </si>
  <si>
    <t xml:space="preserve">Anisotropy statistical uncertainties </t>
  </si>
  <si>
    <t>Away / cm</t>
  </si>
  <si>
    <t>-</t>
  </si>
  <si>
    <t>(1.816+/-0.017)E-03</t>
  </si>
  <si>
    <t>(-4.67+/-0.04)E-02</t>
  </si>
  <si>
    <t>(1.7476+/-0.0026)E+00</t>
  </si>
  <si>
    <t>(1.86+/-0.19)E-01</t>
  </si>
  <si>
    <t>(-4.38+/-0.08)E-02</t>
  </si>
  <si>
    <t>(3.19+/-0.08)E-03</t>
  </si>
  <si>
    <t>(6.17+/-0.09)E-01</t>
  </si>
  <si>
    <t>All uncertainties in this file are MC statistical only (k=1)</t>
  </si>
  <si>
    <t>Last update: May 21, 2019</t>
  </si>
  <si>
    <t>V2(2019), Dose rate constants for IsoSeed_Pd-103</t>
  </si>
  <si>
    <t>V2 (2019), Anisotropy function for IsoSeed_Pd-103 (L=0.35cm)</t>
  </si>
  <si>
    <t>V2(2019), Radial dose function for IsoSeed_Pd-103</t>
  </si>
  <si>
    <t>V2(2019), Along-Away dose (cGy h^-1 U^-1) tables for IsoSeed_Pd-103 (L=0.35cm)</t>
  </si>
  <si>
    <t>|Along| / cm</t>
  </si>
  <si>
    <t xml:space="preserve"> Dose-rate is symetric Along ths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</si>
</sst>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96" x14ac:knownFonts="1">
    <font>
      <sz val="10"/>
      <name val="Arial"/>
      <charset val="204"/>
    </font>
    <font>
      <b/>
      <sz val="10"/>
      <color indexed="0"/>
      <name val="Verdana"/>
      <family val="2"/>
    </font>
    <font>
      <b/>
      <u val="double"/>
      <sz val="10"/>
      <color indexed="4"/>
      <name val="Verdana"/>
      <family val="2"/>
    </font>
    <font>
      <sz val="1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sz val="10"/>
      <name val="Arial"/>
      <family val="2"/>
    </font>
    <font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  <font>
      <sz val="10"/>
      <color rgb="FF222222"/>
      <name val="Arial"/>
      <family val="2"/>
    </font>
    <font>
      <b/>
      <sz val="12"/>
      <color rgb="FF22222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 applyNumberFormat="0" applyFill="0" applyBorder="0" applyAlignment="0" applyProtection="0"/>
    <xf numFmtId="9" fontId="89" fillId="0" borderId="0" applyFont="0" applyFill="0" applyBorder="0" applyAlignment="0" applyProtection="0"/>
    <xf numFmtId="0" fontId="90" fillId="2" borderId="6" applyNumberFormat="0" applyAlignment="0" applyProtection="0"/>
    <xf numFmtId="0" fontId="91" fillId="0" borderId="0" applyNumberFormat="0" applyFill="0" applyBorder="0" applyAlignment="0" applyProtection="0"/>
  </cellStyleXfs>
  <cellXfs count="113">
    <xf numFmtId="0" fontId="0" fillId="0" borderId="0" xfId="0"/>
    <xf numFmtId="0" fontId="4" fillId="0" borderId="0" xfId="0" applyFont="1" applyFill="1" applyBorder="1" applyAlignment="1" applyProtection="1">
      <alignment horizontal="center" vertical="center"/>
    </xf>
    <xf numFmtId="2" fontId="5" fillId="0" borderId="1" xfId="0" applyNumberFormat="1" applyFont="1" applyFill="1" applyBorder="1" applyAlignment="1" applyProtection="1">
      <alignment horizontal="center" vertical="center"/>
    </xf>
    <xf numFmtId="2" fontId="6" fillId="0" borderId="1" xfId="0" applyNumberFormat="1" applyFont="1" applyFill="1" applyBorder="1" applyAlignment="1" applyProtection="1">
      <alignment horizontal="center" vertical="center"/>
    </xf>
    <xf numFmtId="2" fontId="7" fillId="0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center" vertical="center"/>
    </xf>
    <xf numFmtId="2" fontId="10" fillId="0" borderId="1" xfId="0" applyNumberFormat="1" applyFont="1" applyFill="1" applyBorder="1" applyAlignment="1" applyProtection="1">
      <alignment horizontal="center" vertical="center"/>
    </xf>
    <xf numFmtId="2" fontId="11" fillId="0" borderId="1" xfId="0" applyNumberFormat="1" applyFont="1" applyFill="1" applyBorder="1" applyAlignment="1" applyProtection="1">
      <alignment horizontal="center" vertical="center"/>
    </xf>
    <xf numFmtId="2" fontId="12" fillId="0" borderId="1" xfId="0" applyNumberFormat="1" applyFont="1" applyFill="1" applyBorder="1" applyAlignment="1" applyProtection="1">
      <alignment horizontal="center" vertical="center"/>
    </xf>
    <xf numFmtId="2" fontId="13" fillId="0" borderId="1" xfId="0" applyNumberFormat="1" applyFont="1" applyFill="1" applyBorder="1" applyAlignment="1" applyProtection="1">
      <alignment horizontal="center" vertical="center"/>
    </xf>
    <xf numFmtId="2" fontId="14" fillId="0" borderId="2" xfId="0" applyNumberFormat="1" applyFont="1" applyFill="1" applyBorder="1" applyAlignment="1" applyProtection="1">
      <alignment horizontal="center" vertical="center"/>
    </xf>
    <xf numFmtId="2" fontId="15" fillId="0" borderId="2" xfId="0" applyNumberFormat="1" applyFont="1" applyFill="1" applyBorder="1" applyAlignment="1" applyProtection="1">
      <alignment horizontal="center" vertical="center"/>
    </xf>
    <xf numFmtId="2" fontId="16" fillId="0" borderId="2" xfId="0" applyNumberFormat="1" applyFont="1" applyFill="1" applyBorder="1" applyAlignment="1" applyProtection="1">
      <alignment horizontal="center" vertical="center"/>
    </xf>
    <xf numFmtId="2" fontId="17" fillId="0" borderId="2" xfId="0" applyNumberFormat="1" applyFont="1" applyFill="1" applyBorder="1" applyAlignment="1" applyProtection="1">
      <alignment horizontal="center" vertical="center"/>
    </xf>
    <xf numFmtId="2" fontId="18" fillId="0" borderId="2" xfId="0" applyNumberFormat="1" applyFont="1" applyFill="1" applyBorder="1" applyAlignment="1" applyProtection="1">
      <alignment horizontal="center" vertical="center"/>
    </xf>
    <xf numFmtId="2" fontId="19" fillId="0" borderId="2" xfId="0" applyNumberFormat="1" applyFont="1" applyFill="1" applyBorder="1" applyAlignment="1" applyProtection="1">
      <alignment horizontal="center" vertical="center"/>
    </xf>
    <xf numFmtId="2" fontId="20" fillId="0" borderId="2" xfId="0" applyNumberFormat="1" applyFont="1" applyFill="1" applyBorder="1" applyAlignment="1" applyProtection="1">
      <alignment horizontal="center" vertical="center"/>
    </xf>
    <xf numFmtId="2" fontId="21" fillId="0" borderId="2" xfId="0" applyNumberFormat="1" applyFont="1" applyFill="1" applyBorder="1" applyAlignment="1" applyProtection="1">
      <alignment horizontal="center" vertical="center"/>
    </xf>
    <xf numFmtId="2" fontId="22" fillId="0" borderId="2" xfId="0" applyNumberFormat="1" applyFont="1" applyFill="1" applyBorder="1" applyAlignment="1" applyProtection="1">
      <alignment horizontal="center" vertical="center"/>
    </xf>
    <xf numFmtId="2" fontId="23" fillId="0" borderId="2" xfId="0" applyNumberFormat="1" applyFont="1" applyFill="1" applyBorder="1" applyAlignment="1" applyProtection="1">
      <alignment horizontal="center" vertical="center"/>
    </xf>
    <xf numFmtId="2" fontId="24" fillId="0" borderId="2" xfId="0" applyNumberFormat="1" applyFont="1" applyFill="1" applyBorder="1" applyAlignment="1" applyProtection="1">
      <alignment horizontal="center" vertical="center"/>
    </xf>
    <xf numFmtId="2" fontId="25" fillId="0" borderId="2" xfId="0" applyNumberFormat="1" applyFont="1" applyFill="1" applyBorder="1" applyAlignment="1" applyProtection="1">
      <alignment horizontal="center" vertical="center"/>
    </xf>
    <xf numFmtId="2" fontId="26" fillId="0" borderId="2" xfId="0" applyNumberFormat="1" applyFont="1" applyFill="1" applyBorder="1" applyAlignment="1" applyProtection="1">
      <alignment horizontal="center" vertical="center"/>
    </xf>
    <xf numFmtId="2" fontId="27" fillId="0" borderId="2" xfId="0" applyNumberFormat="1" applyFont="1" applyFill="1" applyBorder="1" applyAlignment="1" applyProtection="1">
      <alignment horizontal="center" vertical="center"/>
    </xf>
    <xf numFmtId="2" fontId="28" fillId="0" borderId="2" xfId="0" applyNumberFormat="1" applyFont="1" applyFill="1" applyBorder="1" applyAlignment="1" applyProtection="1">
      <alignment horizontal="center" vertical="center"/>
    </xf>
    <xf numFmtId="2" fontId="29" fillId="0" borderId="2" xfId="0" applyNumberFormat="1" applyFont="1" applyFill="1" applyBorder="1" applyAlignment="1" applyProtection="1">
      <alignment horizontal="center" vertical="center"/>
    </xf>
    <xf numFmtId="2" fontId="30" fillId="0" borderId="2" xfId="0" applyNumberFormat="1" applyFont="1" applyFill="1" applyBorder="1" applyAlignment="1" applyProtection="1">
      <alignment horizontal="center" vertical="center"/>
    </xf>
    <xf numFmtId="2" fontId="31" fillId="0" borderId="2" xfId="0" applyNumberFormat="1" applyFont="1" applyFill="1" applyBorder="1" applyAlignment="1" applyProtection="1">
      <alignment horizontal="center" vertical="center"/>
    </xf>
    <xf numFmtId="2" fontId="32" fillId="0" borderId="2" xfId="0" applyNumberFormat="1" applyFont="1" applyFill="1" applyBorder="1" applyAlignment="1" applyProtection="1">
      <alignment horizontal="center" vertical="center"/>
    </xf>
    <xf numFmtId="2" fontId="33" fillId="0" borderId="2" xfId="0" applyNumberFormat="1" applyFont="1" applyFill="1" applyBorder="1" applyAlignment="1" applyProtection="1">
      <alignment horizontal="center" vertical="center"/>
    </xf>
    <xf numFmtId="2" fontId="34" fillId="0" borderId="2" xfId="0" applyNumberFormat="1" applyFont="1" applyFill="1" applyBorder="1" applyAlignment="1" applyProtection="1">
      <alignment horizontal="center" vertical="center"/>
    </xf>
    <xf numFmtId="2" fontId="35" fillId="0" borderId="2" xfId="0" applyNumberFormat="1" applyFont="1" applyFill="1" applyBorder="1" applyAlignment="1" applyProtection="1">
      <alignment horizontal="center" vertical="center"/>
    </xf>
    <xf numFmtId="2" fontId="36" fillId="0" borderId="2" xfId="0" applyNumberFormat="1" applyFont="1" applyFill="1" applyBorder="1" applyAlignment="1" applyProtection="1">
      <alignment horizontal="center" vertical="center"/>
    </xf>
    <xf numFmtId="2" fontId="37" fillId="0" borderId="2" xfId="0" applyNumberFormat="1" applyFont="1" applyFill="1" applyBorder="1" applyAlignment="1" applyProtection="1">
      <alignment horizontal="center" vertical="center"/>
    </xf>
    <xf numFmtId="2" fontId="38" fillId="0" borderId="2" xfId="0" applyNumberFormat="1" applyFont="1" applyFill="1" applyBorder="1" applyAlignment="1" applyProtection="1">
      <alignment horizontal="center" vertical="center"/>
    </xf>
    <xf numFmtId="2" fontId="39" fillId="0" borderId="2" xfId="0" applyNumberFormat="1" applyFont="1" applyFill="1" applyBorder="1" applyAlignment="1" applyProtection="1">
      <alignment horizontal="center" vertical="center"/>
    </xf>
    <xf numFmtId="2" fontId="40" fillId="0" borderId="2" xfId="0" applyNumberFormat="1" applyFont="1" applyFill="1" applyBorder="1" applyAlignment="1" applyProtection="1">
      <alignment horizontal="center" vertical="center"/>
    </xf>
    <xf numFmtId="2" fontId="41" fillId="0" borderId="2" xfId="0" applyNumberFormat="1" applyFont="1" applyFill="1" applyBorder="1" applyAlignment="1" applyProtection="1">
      <alignment horizontal="center" vertical="center"/>
    </xf>
    <xf numFmtId="2" fontId="42" fillId="0" borderId="2" xfId="0" applyNumberFormat="1" applyFont="1" applyFill="1" applyBorder="1" applyAlignment="1" applyProtection="1">
      <alignment horizontal="center" vertical="center"/>
    </xf>
    <xf numFmtId="2" fontId="43" fillId="0" borderId="2" xfId="0" applyNumberFormat="1" applyFont="1" applyFill="1" applyBorder="1" applyAlignment="1" applyProtection="1">
      <alignment horizontal="center" vertical="center"/>
    </xf>
    <xf numFmtId="2" fontId="44" fillId="0" borderId="2" xfId="0" applyNumberFormat="1" applyFont="1" applyFill="1" applyBorder="1" applyAlignment="1" applyProtection="1">
      <alignment horizontal="center" vertical="center"/>
    </xf>
    <xf numFmtId="2" fontId="45" fillId="0" borderId="2" xfId="0" applyNumberFormat="1" applyFont="1" applyFill="1" applyBorder="1" applyAlignment="1" applyProtection="1">
      <alignment horizontal="center" vertical="center"/>
    </xf>
    <xf numFmtId="2" fontId="46" fillId="0" borderId="2" xfId="0" applyNumberFormat="1" applyFont="1" applyFill="1" applyBorder="1" applyAlignment="1" applyProtection="1">
      <alignment horizontal="center" vertical="center"/>
    </xf>
    <xf numFmtId="2" fontId="47" fillId="0" borderId="2" xfId="0" applyNumberFormat="1" applyFont="1" applyFill="1" applyBorder="1" applyAlignment="1" applyProtection="1">
      <alignment horizontal="center" vertical="center"/>
    </xf>
    <xf numFmtId="2" fontId="48" fillId="0" borderId="2" xfId="0" applyNumberFormat="1" applyFont="1" applyFill="1" applyBorder="1" applyAlignment="1" applyProtection="1">
      <alignment horizontal="center" vertical="center"/>
    </xf>
    <xf numFmtId="2" fontId="49" fillId="0" borderId="3" xfId="0" applyNumberFormat="1" applyFont="1" applyFill="1" applyBorder="1" applyAlignment="1" applyProtection="1">
      <alignment horizontal="center" vertical="center"/>
    </xf>
    <xf numFmtId="2" fontId="50" fillId="0" borderId="1" xfId="0" applyNumberFormat="1" applyFont="1" applyFill="1" applyBorder="1" applyAlignment="1" applyProtection="1">
      <alignment horizontal="center" vertical="center"/>
    </xf>
    <xf numFmtId="2" fontId="51" fillId="0" borderId="1" xfId="0" applyNumberFormat="1" applyFont="1" applyFill="1" applyBorder="1" applyAlignment="1" applyProtection="1">
      <alignment horizontal="center" vertical="center"/>
    </xf>
    <xf numFmtId="2" fontId="52" fillId="0" borderId="1" xfId="0" applyNumberFormat="1" applyFont="1" applyFill="1" applyBorder="1" applyAlignment="1" applyProtection="1">
      <alignment horizontal="center" vertical="center"/>
    </xf>
    <xf numFmtId="2" fontId="53" fillId="0" borderId="1" xfId="0" applyNumberFormat="1" applyFont="1" applyFill="1" applyBorder="1" applyAlignment="1" applyProtection="1">
      <alignment horizontal="center" vertical="center"/>
    </xf>
    <xf numFmtId="2" fontId="54" fillId="0" borderId="1" xfId="0" applyNumberFormat="1" applyFont="1" applyFill="1" applyBorder="1" applyAlignment="1" applyProtection="1">
      <alignment horizontal="center" vertical="center"/>
    </xf>
    <xf numFmtId="2" fontId="55" fillId="0" borderId="1" xfId="0" applyNumberFormat="1" applyFont="1" applyFill="1" applyBorder="1" applyAlignment="1" applyProtection="1">
      <alignment horizontal="center" vertical="center"/>
    </xf>
    <xf numFmtId="2" fontId="56" fillId="0" borderId="1" xfId="0" applyNumberFormat="1" applyFont="1" applyFill="1" applyBorder="1" applyAlignment="1" applyProtection="1">
      <alignment horizontal="center" vertical="center"/>
    </xf>
    <xf numFmtId="2" fontId="57" fillId="0" borderId="1" xfId="0" applyNumberFormat="1" applyFont="1" applyFill="1" applyBorder="1" applyAlignment="1" applyProtection="1">
      <alignment horizontal="center" vertical="center"/>
    </xf>
    <xf numFmtId="2" fontId="58" fillId="0" borderId="1" xfId="0" applyNumberFormat="1" applyFont="1" applyFill="1" applyBorder="1" applyAlignment="1" applyProtection="1">
      <alignment horizontal="center" vertical="center"/>
    </xf>
    <xf numFmtId="2" fontId="59" fillId="0" borderId="1" xfId="0" applyNumberFormat="1" applyFont="1" applyFill="1" applyBorder="1" applyAlignment="1" applyProtection="1">
      <alignment horizontal="center" vertical="center"/>
    </xf>
    <xf numFmtId="2" fontId="60" fillId="0" borderId="1" xfId="0" applyNumberFormat="1" applyFont="1" applyFill="1" applyBorder="1" applyAlignment="1" applyProtection="1">
      <alignment horizontal="center" vertical="center"/>
    </xf>
    <xf numFmtId="2" fontId="61" fillId="0" borderId="1" xfId="0" applyNumberFormat="1" applyFont="1" applyFill="1" applyBorder="1" applyAlignment="1" applyProtection="1">
      <alignment horizontal="center" vertical="center"/>
    </xf>
    <xf numFmtId="2" fontId="62" fillId="0" borderId="4" xfId="0" applyNumberFormat="1" applyFont="1" applyFill="1" applyBorder="1" applyAlignment="1" applyProtection="1">
      <alignment horizontal="center" vertical="center"/>
    </xf>
    <xf numFmtId="1" fontId="63" fillId="0" borderId="2" xfId="0" applyNumberFormat="1" applyFont="1" applyFill="1" applyBorder="1" applyAlignment="1" applyProtection="1">
      <alignment horizontal="center" vertical="center"/>
    </xf>
    <xf numFmtId="1" fontId="64" fillId="0" borderId="2" xfId="0" applyNumberFormat="1" applyFont="1" applyFill="1" applyBorder="1" applyAlignment="1" applyProtection="1">
      <alignment horizontal="center" vertical="center"/>
    </xf>
    <xf numFmtId="1" fontId="65" fillId="0" borderId="2" xfId="0" applyNumberFormat="1" applyFont="1" applyFill="1" applyBorder="1" applyAlignment="1" applyProtection="1">
      <alignment horizontal="center" vertical="center"/>
    </xf>
    <xf numFmtId="1" fontId="66" fillId="0" borderId="2" xfId="0" applyNumberFormat="1" applyFont="1" applyFill="1" applyBorder="1" applyAlignment="1" applyProtection="1">
      <alignment horizontal="center" vertical="center"/>
    </xf>
    <xf numFmtId="1" fontId="67" fillId="0" borderId="2" xfId="0" applyNumberFormat="1" applyFont="1" applyFill="1" applyBorder="1" applyAlignment="1" applyProtection="1">
      <alignment horizontal="center" vertical="center"/>
    </xf>
    <xf numFmtId="1" fontId="68" fillId="0" borderId="2" xfId="0" applyNumberFormat="1" applyFont="1" applyFill="1" applyBorder="1" applyAlignment="1" applyProtection="1">
      <alignment horizontal="center" vertical="center"/>
    </xf>
    <xf numFmtId="1" fontId="69" fillId="0" borderId="2" xfId="0" applyNumberFormat="1" applyFont="1" applyFill="1" applyBorder="1" applyAlignment="1" applyProtection="1">
      <alignment horizontal="center" vertical="center"/>
    </xf>
    <xf numFmtId="1" fontId="70" fillId="0" borderId="2" xfId="0" applyNumberFormat="1" applyFont="1" applyFill="1" applyBorder="1" applyAlignment="1" applyProtection="1">
      <alignment horizontal="center" vertical="center"/>
    </xf>
    <xf numFmtId="1" fontId="71" fillId="0" borderId="2" xfId="0" applyNumberFormat="1" applyFont="1" applyFill="1" applyBorder="1" applyAlignment="1" applyProtection="1">
      <alignment horizontal="center" vertical="center"/>
    </xf>
    <xf numFmtId="1" fontId="72" fillId="0" borderId="2" xfId="0" applyNumberFormat="1" applyFont="1" applyFill="1" applyBorder="1" applyAlignment="1" applyProtection="1">
      <alignment horizontal="center" vertical="center"/>
    </xf>
    <xf numFmtId="1" fontId="73" fillId="0" borderId="2" xfId="0" applyNumberFormat="1" applyFont="1" applyFill="1" applyBorder="1" applyAlignment="1" applyProtection="1">
      <alignment horizontal="center" vertical="center"/>
    </xf>
    <xf numFmtId="1" fontId="74" fillId="0" borderId="2" xfId="0" applyNumberFormat="1" applyFont="1" applyFill="1" applyBorder="1" applyAlignment="1" applyProtection="1">
      <alignment horizontal="center" vertical="center"/>
    </xf>
    <xf numFmtId="1" fontId="75" fillId="0" borderId="2" xfId="0" applyNumberFormat="1" applyFont="1" applyFill="1" applyBorder="1" applyAlignment="1" applyProtection="1">
      <alignment horizontal="center" vertical="center"/>
    </xf>
    <xf numFmtId="1" fontId="76" fillId="0" borderId="2" xfId="0" applyNumberFormat="1" applyFont="1" applyFill="1" applyBorder="1" applyAlignment="1" applyProtection="1">
      <alignment horizontal="center" vertical="center"/>
    </xf>
    <xf numFmtId="1" fontId="77" fillId="0" borderId="2" xfId="0" applyNumberFormat="1" applyFont="1" applyFill="1" applyBorder="1" applyAlignment="1" applyProtection="1">
      <alignment horizontal="center" vertical="center"/>
    </xf>
    <xf numFmtId="1" fontId="78" fillId="0" borderId="2" xfId="0" applyNumberFormat="1" applyFont="1" applyFill="1" applyBorder="1" applyAlignment="1" applyProtection="1">
      <alignment horizontal="center" vertical="center"/>
    </xf>
    <xf numFmtId="1" fontId="79" fillId="0" borderId="2" xfId="0" applyNumberFormat="1" applyFont="1" applyFill="1" applyBorder="1" applyAlignment="1" applyProtection="1">
      <alignment horizontal="center" vertical="center"/>
    </xf>
    <xf numFmtId="1" fontId="80" fillId="0" borderId="2" xfId="0" applyNumberFormat="1" applyFont="1" applyFill="1" applyBorder="1" applyAlignment="1" applyProtection="1">
      <alignment horizontal="center" vertical="center"/>
    </xf>
    <xf numFmtId="1" fontId="81" fillId="0" borderId="2" xfId="0" applyNumberFormat="1" applyFont="1" applyFill="1" applyBorder="1" applyAlignment="1" applyProtection="1">
      <alignment horizontal="center" vertical="center"/>
    </xf>
    <xf numFmtId="1" fontId="82" fillId="0" borderId="2" xfId="0" applyNumberFormat="1" applyFont="1" applyFill="1" applyBorder="1" applyAlignment="1" applyProtection="1">
      <alignment horizontal="center" vertical="center"/>
    </xf>
    <xf numFmtId="1" fontId="83" fillId="0" borderId="2" xfId="0" applyNumberFormat="1" applyFont="1" applyFill="1" applyBorder="1" applyAlignment="1" applyProtection="1">
      <alignment horizontal="center" vertical="center"/>
    </xf>
    <xf numFmtId="1" fontId="84" fillId="0" borderId="2" xfId="0" applyNumberFormat="1" applyFont="1" applyFill="1" applyBorder="1" applyAlignment="1" applyProtection="1">
      <alignment horizontal="center" vertical="center"/>
    </xf>
    <xf numFmtId="1" fontId="85" fillId="0" borderId="2" xfId="0" applyNumberFormat="1" applyFont="1" applyFill="1" applyBorder="1" applyAlignment="1" applyProtection="1">
      <alignment horizontal="center" vertical="center"/>
    </xf>
    <xf numFmtId="1" fontId="86" fillId="0" borderId="2" xfId="0" applyNumberFormat="1" applyFont="1" applyFill="1" applyBorder="1" applyAlignment="1" applyProtection="1">
      <alignment horizontal="center" vertical="center"/>
    </xf>
    <xf numFmtId="1" fontId="87" fillId="0" borderId="2" xfId="0" applyNumberFormat="1" applyFont="1" applyFill="1" applyBorder="1" applyAlignment="1" applyProtection="1">
      <alignment horizontal="center" vertical="center"/>
    </xf>
    <xf numFmtId="1" fontId="88" fillId="0" borderId="2" xfId="0" applyNumberFormat="1" applyFont="1" applyFill="1" applyBorder="1" applyAlignment="1" applyProtection="1">
      <alignment horizontal="center" vertical="center"/>
    </xf>
    <xf numFmtId="1" fontId="0" fillId="0" borderId="2" xfId="0" applyNumberFormat="1" applyFont="1" applyFill="1" applyBorder="1" applyAlignment="1" applyProtection="1">
      <alignment horizontal="center" vertical="center"/>
    </xf>
    <xf numFmtId="2" fontId="0" fillId="0" borderId="5" xfId="0" applyNumberFormat="1" applyFont="1" applyFill="1" applyBorder="1" applyAlignment="1" applyProtection="1">
      <alignment horizontal="center" vertical="center"/>
    </xf>
    <xf numFmtId="2" fontId="0" fillId="0" borderId="1" xfId="0" applyNumberFormat="1" applyFont="1" applyFill="1" applyBorder="1" applyAlignment="1" applyProtection="1">
      <alignment horizontal="center" vertical="center"/>
    </xf>
    <xf numFmtId="2" fontId="0" fillId="0" borderId="4" xfId="0" applyNumberFormat="1" applyFont="1" applyFill="1" applyBorder="1" applyAlignment="1" applyProtection="1">
      <alignment horizontal="center" vertical="center"/>
    </xf>
    <xf numFmtId="1" fontId="0" fillId="0" borderId="5" xfId="0" applyNumberFormat="1" applyFont="1" applyFill="1" applyBorder="1" applyAlignment="1" applyProtection="1">
      <alignment horizontal="center" vertical="center"/>
    </xf>
    <xf numFmtId="10" fontId="9" fillId="0" borderId="0" xfId="0" applyNumberFormat="1" applyFont="1" applyFill="1" applyBorder="1" applyAlignment="1" applyProtection="1">
      <alignment horizontal="center" vertical="center"/>
    </xf>
    <xf numFmtId="164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164" fontId="90" fillId="2" borderId="6" xfId="2" applyNumberFormat="1" applyAlignment="1">
      <alignment horizontal="center"/>
    </xf>
    <xf numFmtId="10" fontId="90" fillId="2" borderId="6" xfId="2" applyNumberFormat="1" applyAlignment="1">
      <alignment horizontal="center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92" fillId="0" borderId="0" xfId="3" applyFont="1" applyFill="1" applyBorder="1" applyAlignment="1" applyProtection="1">
      <alignment horizontal="center" vertical="center"/>
    </xf>
    <xf numFmtId="0" fontId="93" fillId="0" borderId="0" xfId="0" applyFont="1" applyAlignment="1">
      <alignment horizontal="center"/>
    </xf>
    <xf numFmtId="0" fontId="94" fillId="0" borderId="0" xfId="0" applyFont="1"/>
    <xf numFmtId="0" fontId="95" fillId="0" borderId="0" xfId="0" applyFont="1"/>
    <xf numFmtId="0" fontId="3" fillId="0" borderId="0" xfId="0" applyFont="1" applyAlignment="1">
      <alignment horizontal="center"/>
    </xf>
    <xf numFmtId="2" fontId="95" fillId="0" borderId="1" xfId="0" applyNumberFormat="1" applyFont="1" applyFill="1" applyBorder="1" applyAlignment="1" applyProtection="1">
      <alignment horizontal="center" vertical="center"/>
    </xf>
    <xf numFmtId="2" fontId="95" fillId="0" borderId="4" xfId="0" applyNumberFormat="1" applyFont="1" applyFill="1" applyBorder="1" applyAlignment="1" applyProtection="1">
      <alignment horizontal="center" vertical="center"/>
    </xf>
    <xf numFmtId="165" fontId="95" fillId="0" borderId="2" xfId="0" applyNumberFormat="1" applyFont="1" applyFill="1" applyBorder="1" applyAlignment="1" applyProtection="1">
      <alignment horizontal="center" vertical="center"/>
    </xf>
    <xf numFmtId="165" fontId="95" fillId="0" borderId="3" xfId="0" applyNumberFormat="1" applyFont="1" applyFill="1" applyBorder="1" applyAlignment="1" applyProtection="1">
      <alignment horizontal="center" vertical="center"/>
    </xf>
    <xf numFmtId="0" fontId="0" fillId="3" borderId="0" xfId="0" applyNumberFormat="1" applyFill="1" applyAlignment="1">
      <alignment horizontal="center"/>
    </xf>
    <xf numFmtId="0" fontId="95" fillId="3" borderId="0" xfId="0" applyFont="1" applyFill="1" applyAlignment="1">
      <alignment horizontal="center"/>
    </xf>
  </cellXfs>
  <cellStyles count="4">
    <cellStyle name="Hyperlink" xfId="3" builtinId="8"/>
    <cellStyle name="Normal" xfId="0" builtinId="0"/>
    <cellStyle name="Output" xfId="2" builtinId="21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E19"/>
  <sheetViews>
    <sheetView tabSelected="1" workbookViewId="0">
      <selection activeCell="C29" sqref="C29"/>
    </sheetView>
  </sheetViews>
  <sheetFormatPr defaultColWidth="11.42578125" defaultRowHeight="12.75" x14ac:dyDescent="0.2"/>
  <sheetData>
    <row r="2" spans="1:5" x14ac:dyDescent="0.2">
      <c r="A2" s="100" t="s">
        <v>0</v>
      </c>
      <c r="B2" s="100"/>
      <c r="C2" s="100"/>
      <c r="D2" s="100"/>
      <c r="E2" s="100"/>
    </row>
    <row r="3" spans="1:5" x14ac:dyDescent="0.2">
      <c r="A3" s="102" t="str">
        <f>HYPERLINK("http://www.physics.carleton.ca/clrp/","CLRP")</f>
        <v>CLRP</v>
      </c>
      <c r="B3" s="99"/>
      <c r="C3" s="99"/>
      <c r="D3" s="99"/>
      <c r="E3" s="99"/>
    </row>
    <row r="4" spans="1:5" x14ac:dyDescent="0.2">
      <c r="A4" s="100" t="s">
        <v>1</v>
      </c>
      <c r="B4" s="100"/>
      <c r="C4" s="100"/>
      <c r="D4" s="100"/>
      <c r="E4" s="100"/>
    </row>
    <row r="5" spans="1:5" x14ac:dyDescent="0.2">
      <c r="A5" s="102" t="str">
        <f>HYPERLINK("https://physics.carleton.ca/clrp/egs_brachy/seed_database_v2/","Database v2 (2019)")</f>
        <v>Database v2 (2019)</v>
      </c>
      <c r="B5" s="99"/>
      <c r="C5" s="99"/>
      <c r="D5" s="99"/>
      <c r="E5" s="99"/>
    </row>
    <row r="6" spans="1:5" x14ac:dyDescent="0.2">
      <c r="A6" s="100"/>
      <c r="B6" s="100"/>
      <c r="C6" s="100"/>
      <c r="D6" s="100"/>
      <c r="E6" s="100"/>
    </row>
    <row r="7" spans="1:5" x14ac:dyDescent="0.2">
      <c r="A7" s="100"/>
      <c r="B7" s="100"/>
      <c r="C7" s="100"/>
      <c r="D7" s="100"/>
      <c r="E7" s="100"/>
    </row>
    <row r="8" spans="1:5" x14ac:dyDescent="0.2">
      <c r="A8" s="100" t="s">
        <v>2</v>
      </c>
      <c r="B8" s="100"/>
      <c r="C8" s="100"/>
      <c r="D8" s="100"/>
      <c r="E8" s="100"/>
    </row>
    <row r="9" spans="1:5" x14ac:dyDescent="0.2">
      <c r="A9" s="98" t="s">
        <v>3</v>
      </c>
      <c r="B9" s="98"/>
      <c r="C9" s="98"/>
      <c r="D9" s="98"/>
      <c r="E9" s="98"/>
    </row>
    <row r="10" spans="1:5" x14ac:dyDescent="0.2">
      <c r="A10" s="100" t="s">
        <v>4</v>
      </c>
      <c r="B10" s="100"/>
      <c r="C10" s="100"/>
      <c r="D10" s="100"/>
      <c r="E10" s="100"/>
    </row>
    <row r="11" spans="1:5" x14ac:dyDescent="0.2">
      <c r="A11" s="98" t="s">
        <v>5</v>
      </c>
      <c r="B11" s="98"/>
      <c r="C11" s="98"/>
      <c r="D11" s="98"/>
      <c r="E11" s="98"/>
    </row>
    <row r="12" spans="1:5" x14ac:dyDescent="0.2">
      <c r="A12" s="100"/>
      <c r="B12" s="100"/>
      <c r="C12" s="100"/>
      <c r="D12" s="100"/>
      <c r="E12" s="100"/>
    </row>
    <row r="13" spans="1:5" x14ac:dyDescent="0.2">
      <c r="A13" s="98" t="s">
        <v>6</v>
      </c>
      <c r="B13" s="98"/>
      <c r="C13" s="98"/>
      <c r="D13" s="98"/>
      <c r="E13" s="98"/>
    </row>
    <row r="14" spans="1:5" x14ac:dyDescent="0.2">
      <c r="A14" s="102" t="str">
        <f>HYPERLINK("http://www.physics.carleton.ca/clrp/","Medical Physics")</f>
        <v>Medical Physics</v>
      </c>
      <c r="B14" s="99"/>
      <c r="C14" s="99"/>
      <c r="D14" s="99"/>
      <c r="E14" s="99"/>
    </row>
    <row r="16" spans="1:5" x14ac:dyDescent="0.2">
      <c r="B16" s="103" t="s">
        <v>41</v>
      </c>
      <c r="C16" s="103"/>
      <c r="D16" s="103"/>
      <c r="E16" s="103"/>
    </row>
    <row r="17" spans="2:5" ht="15.75" x14ac:dyDescent="0.25">
      <c r="B17" s="104"/>
      <c r="C17" s="105"/>
      <c r="D17" s="105"/>
      <c r="E17" s="105"/>
    </row>
    <row r="18" spans="2:5" x14ac:dyDescent="0.2">
      <c r="B18" s="105"/>
      <c r="C18" s="105"/>
      <c r="D18" s="105"/>
      <c r="E18" s="105"/>
    </row>
    <row r="19" spans="2:5" x14ac:dyDescent="0.2">
      <c r="B19" s="105"/>
      <c r="C19" s="106" t="s">
        <v>42</v>
      </c>
      <c r="D19" s="106"/>
      <c r="E19" s="105"/>
    </row>
  </sheetData>
  <mergeCells count="15">
    <mergeCell ref="B16:E16"/>
    <mergeCell ref="C19:D19"/>
    <mergeCell ref="A2:E2"/>
    <mergeCell ref="A8:E8"/>
    <mergeCell ref="A7:E7"/>
    <mergeCell ref="A6:E6"/>
    <mergeCell ref="A5:E5"/>
    <mergeCell ref="A4:E4"/>
    <mergeCell ref="A3:E3"/>
    <mergeCell ref="A9:E9"/>
    <mergeCell ref="A14:E14"/>
    <mergeCell ref="A13:E13"/>
    <mergeCell ref="A12:E12"/>
    <mergeCell ref="A11:E11"/>
    <mergeCell ref="A10:E10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4"/>
  <sheetViews>
    <sheetView workbookViewId="0">
      <selection activeCell="B26" sqref="B26"/>
    </sheetView>
  </sheetViews>
  <sheetFormatPr defaultColWidth="11.42578125" defaultRowHeight="12.75" x14ac:dyDescent="0.2"/>
  <cols>
    <col min="1" max="1" width="19.42578125" customWidth="1"/>
    <col min="2" max="2" width="13.85546875" customWidth="1"/>
    <col min="3" max="3" width="16.7109375" customWidth="1"/>
  </cols>
  <sheetData>
    <row r="1" spans="1:3" x14ac:dyDescent="0.2">
      <c r="A1" s="101" t="s">
        <v>43</v>
      </c>
      <c r="B1" s="101"/>
      <c r="C1" s="101"/>
    </row>
    <row r="2" spans="1:3" x14ac:dyDescent="0.2">
      <c r="A2" s="2" t="s">
        <v>7</v>
      </c>
      <c r="B2" s="3" t="s">
        <v>8</v>
      </c>
      <c r="C2" s="4" t="s">
        <v>9</v>
      </c>
    </row>
    <row r="3" spans="1:3" x14ac:dyDescent="0.2">
      <c r="A3" s="5" t="s">
        <v>10</v>
      </c>
      <c r="B3" s="6">
        <v>0.66588999999999998</v>
      </c>
      <c r="C3" s="91">
        <v>1E-4</v>
      </c>
    </row>
    <row r="4" spans="1:3" x14ac:dyDescent="0.2">
      <c r="A4" s="5" t="s">
        <v>11</v>
      </c>
      <c r="B4" s="6">
        <v>0.66420000000000001</v>
      </c>
      <c r="C4" s="91">
        <v>1.5E-3</v>
      </c>
    </row>
  </sheetData>
  <mergeCells count="1">
    <mergeCell ref="A1:C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43"/>
  <sheetViews>
    <sheetView workbookViewId="0">
      <selection activeCell="D52" sqref="D52"/>
    </sheetView>
  </sheetViews>
  <sheetFormatPr defaultColWidth="11.42578125" defaultRowHeight="12.75" x14ac:dyDescent="0.2"/>
  <cols>
    <col min="2" max="2" width="15.7109375" customWidth="1"/>
  </cols>
  <sheetData>
    <row r="1" spans="1:4" x14ac:dyDescent="0.2">
      <c r="A1" s="101" t="s">
        <v>45</v>
      </c>
      <c r="B1" s="101"/>
      <c r="C1" s="101"/>
      <c r="D1" s="101"/>
    </row>
    <row r="2" spans="1:4" x14ac:dyDescent="0.2">
      <c r="A2" s="7" t="s">
        <v>12</v>
      </c>
      <c r="B2" s="8" t="s">
        <v>13</v>
      </c>
      <c r="C2" s="9" t="s">
        <v>14</v>
      </c>
      <c r="D2" s="10" t="s">
        <v>9</v>
      </c>
    </row>
    <row r="3" spans="1:4" x14ac:dyDescent="0.2">
      <c r="A3" s="11">
        <v>0.05</v>
      </c>
      <c r="B3" s="92">
        <v>1.5144136853600001</v>
      </c>
      <c r="C3" s="92">
        <v>0.564913016893</v>
      </c>
      <c r="D3" s="93">
        <v>1.3274349639891901E-4</v>
      </c>
    </row>
    <row r="4" spans="1:4" x14ac:dyDescent="0.2">
      <c r="A4" s="12">
        <v>0.06</v>
      </c>
      <c r="B4" s="92">
        <v>1.4269242660599999</v>
      </c>
      <c r="C4" s="92">
        <v>0.61303631589700003</v>
      </c>
      <c r="D4" s="93">
        <v>1.2848929283236E-4</v>
      </c>
    </row>
    <row r="5" spans="1:4" x14ac:dyDescent="0.2">
      <c r="A5" s="13">
        <v>7.0000000000000007E-2</v>
      </c>
      <c r="B5" s="92">
        <v>1.3975581833199999</v>
      </c>
      <c r="C5" s="92">
        <v>0.67213780617899999</v>
      </c>
      <c r="D5" s="93">
        <v>1.2632021868018499E-4</v>
      </c>
    </row>
    <row r="6" spans="1:4" x14ac:dyDescent="0.2">
      <c r="A6" s="14">
        <v>0.08</v>
      </c>
      <c r="B6" s="92">
        <v>1.3896157474199999</v>
      </c>
      <c r="C6" s="92">
        <v>0.73281676597900003</v>
      </c>
      <c r="D6" s="93">
        <v>1.2522841899520999E-4</v>
      </c>
    </row>
    <row r="7" spans="1:4" x14ac:dyDescent="0.2">
      <c r="A7" s="15">
        <v>0.09</v>
      </c>
      <c r="B7" s="92">
        <v>1.3903590237800001</v>
      </c>
      <c r="C7" s="92">
        <v>0.79146673540599999</v>
      </c>
      <c r="D7" s="93">
        <v>1.2472140661634601E-4</v>
      </c>
    </row>
    <row r="8" spans="1:4" x14ac:dyDescent="0.2">
      <c r="A8" s="16">
        <v>0.1</v>
      </c>
      <c r="B8" s="92">
        <v>1.39450582314</v>
      </c>
      <c r="C8" s="92">
        <v>0.84650449003100003</v>
      </c>
      <c r="D8" s="93">
        <v>1.2453297449045299E-4</v>
      </c>
    </row>
    <row r="9" spans="1:4" x14ac:dyDescent="0.2">
      <c r="A9" s="17">
        <v>0.15</v>
      </c>
      <c r="B9" s="92">
        <v>1.4151086853399999</v>
      </c>
      <c r="C9" s="92">
        <v>1.0563591784899999</v>
      </c>
      <c r="D9" s="93">
        <v>1.2526369059563899E-4</v>
      </c>
    </row>
    <row r="10" spans="1:4" x14ac:dyDescent="0.2">
      <c r="A10" s="18">
        <v>0.2</v>
      </c>
      <c r="B10" s="92">
        <v>1.41641094229</v>
      </c>
      <c r="C10" s="92">
        <v>1.17539295263</v>
      </c>
      <c r="D10" s="93">
        <v>1.26708559560473E-4</v>
      </c>
    </row>
    <row r="11" spans="1:4" x14ac:dyDescent="0.2">
      <c r="A11" s="19">
        <v>0.25</v>
      </c>
      <c r="B11" s="92">
        <v>1.4043937233699999</v>
      </c>
      <c r="C11" s="92">
        <v>1.23769287949</v>
      </c>
      <c r="D11" s="93">
        <v>1.2837900431632101E-4</v>
      </c>
    </row>
    <row r="12" spans="1:4" x14ac:dyDescent="0.2">
      <c r="A12" s="20">
        <v>0.3</v>
      </c>
      <c r="B12" s="92">
        <v>1.3851509504799999</v>
      </c>
      <c r="C12" s="92">
        <v>1.26663397557</v>
      </c>
      <c r="D12" s="93">
        <v>1.3021127846469301E-4</v>
      </c>
    </row>
    <row r="13" spans="1:4" x14ac:dyDescent="0.2">
      <c r="A13" s="21">
        <v>0.4</v>
      </c>
      <c r="B13" s="92">
        <v>1.33585732694</v>
      </c>
      <c r="C13" s="92">
        <v>1.2720006714100001</v>
      </c>
      <c r="D13" s="93">
        <v>1.3425514211768501E-4</v>
      </c>
    </row>
    <row r="14" spans="1:4" x14ac:dyDescent="0.2">
      <c r="A14" s="22">
        <v>0.5</v>
      </c>
      <c r="B14" s="92">
        <v>1.2807305363799999</v>
      </c>
      <c r="C14" s="92">
        <v>1.24444590982</v>
      </c>
      <c r="D14" s="93">
        <v>1.3872168528607901E-4</v>
      </c>
    </row>
    <row r="15" spans="1:4" x14ac:dyDescent="0.2">
      <c r="A15" s="23">
        <v>0.6</v>
      </c>
      <c r="B15" s="92">
        <v>1.22358039794</v>
      </c>
      <c r="C15" s="92">
        <v>1.20260985289</v>
      </c>
      <c r="D15" s="93">
        <v>1.43569372168997E-4</v>
      </c>
    </row>
    <row r="16" spans="1:4" x14ac:dyDescent="0.2">
      <c r="A16" s="24">
        <v>0.7</v>
      </c>
      <c r="B16" s="92">
        <v>1.1661517856800001</v>
      </c>
      <c r="C16" s="92">
        <v>1.15430081408</v>
      </c>
      <c r="D16" s="93">
        <v>1.4878019275011E-4</v>
      </c>
    </row>
    <row r="17" spans="1:4" x14ac:dyDescent="0.2">
      <c r="A17" s="25">
        <v>0.75</v>
      </c>
      <c r="B17" s="92">
        <v>1.13771407052</v>
      </c>
      <c r="C17" s="92">
        <v>1.12903428369</v>
      </c>
      <c r="D17" s="93">
        <v>1.5151653504763099E-4</v>
      </c>
    </row>
    <row r="18" spans="1:4" x14ac:dyDescent="0.2">
      <c r="A18" s="26">
        <v>0.8</v>
      </c>
      <c r="B18" s="92">
        <v>1.1096309173900001</v>
      </c>
      <c r="C18" s="92">
        <v>1.10348531898</v>
      </c>
      <c r="D18" s="93">
        <v>1.54367126916192E-4</v>
      </c>
    </row>
    <row r="19" spans="1:4" x14ac:dyDescent="0.2">
      <c r="A19" s="27">
        <v>0.9</v>
      </c>
      <c r="B19" s="92">
        <v>1.05399269152</v>
      </c>
      <c r="C19" s="92">
        <v>1.0515442588799999</v>
      </c>
      <c r="D19" s="93">
        <v>1.6028342465145901E-4</v>
      </c>
    </row>
    <row r="20" spans="1:4" x14ac:dyDescent="0.2">
      <c r="A20" s="28">
        <v>1</v>
      </c>
      <c r="B20" s="92">
        <v>1</v>
      </c>
      <c r="C20" s="92">
        <v>1</v>
      </c>
      <c r="D20" s="93">
        <v>1.66626884559485E-4</v>
      </c>
    </row>
    <row r="21" spans="1:4" x14ac:dyDescent="0.2">
      <c r="A21" s="29">
        <v>1.5</v>
      </c>
      <c r="B21" s="92">
        <v>0.75986461018100004</v>
      </c>
      <c r="C21" s="92">
        <v>0.76410493124099998</v>
      </c>
      <c r="D21" s="93">
        <v>1.39441755487407E-4</v>
      </c>
    </row>
    <row r="22" spans="1:4" x14ac:dyDescent="0.2">
      <c r="A22" s="30">
        <v>2</v>
      </c>
      <c r="B22" s="92">
        <v>0.56896934738600002</v>
      </c>
      <c r="C22" s="92">
        <v>0.57327082858800005</v>
      </c>
      <c r="D22" s="93">
        <v>1.54528313246116E-4</v>
      </c>
    </row>
    <row r="23" spans="1:4" x14ac:dyDescent="0.2">
      <c r="A23" s="31">
        <v>2.5</v>
      </c>
      <c r="B23" s="92">
        <v>0.42244255791000002</v>
      </c>
      <c r="C23" s="92">
        <v>0.42602539355199998</v>
      </c>
      <c r="D23" s="93">
        <v>1.7549986920222999E-4</v>
      </c>
    </row>
    <row r="24" spans="1:4" x14ac:dyDescent="0.2">
      <c r="A24" s="32">
        <v>3</v>
      </c>
      <c r="B24" s="92">
        <v>0.311893472472</v>
      </c>
      <c r="C24" s="92">
        <v>0.31469516946999998</v>
      </c>
      <c r="D24" s="93">
        <v>2.03585097698726E-4</v>
      </c>
    </row>
    <row r="25" spans="1:4" x14ac:dyDescent="0.2">
      <c r="A25" s="33">
        <v>3.5</v>
      </c>
      <c r="B25" s="92">
        <v>0.22944287048000001</v>
      </c>
      <c r="C25" s="92">
        <v>0.231573423094</v>
      </c>
      <c r="D25" s="93">
        <v>2.4012382686647299E-4</v>
      </c>
    </row>
    <row r="26" spans="1:4" x14ac:dyDescent="0.2">
      <c r="A26" s="34">
        <v>4</v>
      </c>
      <c r="B26" s="92">
        <v>0.16838346754399999</v>
      </c>
      <c r="C26" s="92">
        <v>0.16998016953</v>
      </c>
      <c r="D26" s="93">
        <v>2.86322921153721E-4</v>
      </c>
    </row>
    <row r="27" spans="1:4" x14ac:dyDescent="0.2">
      <c r="A27" s="35">
        <v>4.5</v>
      </c>
      <c r="B27" s="92">
        <v>0.123503375049</v>
      </c>
      <c r="C27" s="92">
        <v>0.124691171005</v>
      </c>
      <c r="D27" s="93">
        <v>3.43861858084027E-4</v>
      </c>
    </row>
    <row r="28" spans="1:4" x14ac:dyDescent="0.2">
      <c r="A28" s="36">
        <v>5</v>
      </c>
      <c r="B28" s="92">
        <v>9.0647726882399998E-2</v>
      </c>
      <c r="C28" s="92">
        <v>9.1528288992499998E-2</v>
      </c>
      <c r="D28" s="93">
        <v>4.1410352748195701E-4</v>
      </c>
    </row>
    <row r="29" spans="1:4" x14ac:dyDescent="0.2">
      <c r="A29" s="37">
        <v>5.5</v>
      </c>
      <c r="B29" s="92">
        <v>6.6496048885800005E-2</v>
      </c>
      <c r="C29" s="92">
        <v>6.7146752670599996E-2</v>
      </c>
      <c r="D29" s="93">
        <v>3.6258916017029502E-4</v>
      </c>
    </row>
    <row r="30" spans="1:4" x14ac:dyDescent="0.2">
      <c r="A30" s="38">
        <v>6</v>
      </c>
      <c r="B30" s="92">
        <v>4.8884046920700003E-2</v>
      </c>
      <c r="C30" s="92">
        <v>4.9365065282300002E-2</v>
      </c>
      <c r="D30" s="93">
        <v>4.3304674508533103E-4</v>
      </c>
    </row>
    <row r="31" spans="1:4" x14ac:dyDescent="0.2">
      <c r="A31" s="39">
        <v>6.5</v>
      </c>
      <c r="B31" s="92">
        <v>3.6041025578900002E-2</v>
      </c>
      <c r="C31" s="92">
        <v>3.6397194480100002E-2</v>
      </c>
      <c r="D31" s="93">
        <v>5.1715655701634403E-4</v>
      </c>
    </row>
    <row r="32" spans="1:4" x14ac:dyDescent="0.2">
      <c r="A32" s="40">
        <v>7</v>
      </c>
      <c r="B32" s="92">
        <v>2.66535994203E-2</v>
      </c>
      <c r="C32" s="92">
        <v>2.69178941815E-2</v>
      </c>
      <c r="D32" s="93">
        <v>6.1679806495237898E-4</v>
      </c>
    </row>
    <row r="33" spans="1:9" x14ac:dyDescent="0.2">
      <c r="A33" s="41">
        <v>7.5</v>
      </c>
      <c r="B33" s="92">
        <v>1.9827656344000001E-2</v>
      </c>
      <c r="C33" s="92">
        <v>2.0024803074100001E-2</v>
      </c>
      <c r="D33" s="93">
        <v>7.3238752749688399E-4</v>
      </c>
    </row>
    <row r="34" spans="1:9" x14ac:dyDescent="0.2">
      <c r="A34" s="42">
        <v>8</v>
      </c>
      <c r="B34" s="92">
        <v>1.48428071854E-2</v>
      </c>
      <c r="C34" s="92">
        <v>1.49907187646E-2</v>
      </c>
      <c r="D34" s="93">
        <v>8.6600455751283405E-4</v>
      </c>
    </row>
    <row r="35" spans="1:9" x14ac:dyDescent="0.2">
      <c r="A35" s="43">
        <v>8.5</v>
      </c>
      <c r="B35" s="92">
        <v>1.11934035283E-2</v>
      </c>
      <c r="C35" s="92">
        <v>1.1305153884E-2</v>
      </c>
      <c r="D35" s="93">
        <v>1.0168789801293899E-3</v>
      </c>
    </row>
    <row r="36" spans="1:9" x14ac:dyDescent="0.2">
      <c r="A36" s="44">
        <v>9</v>
      </c>
      <c r="B36" s="92">
        <v>8.5387653768499994E-3</v>
      </c>
      <c r="C36" s="92">
        <v>8.6241444962699993E-3</v>
      </c>
      <c r="D36" s="93">
        <v>1.1919078421711101E-3</v>
      </c>
    </row>
    <row r="37" spans="1:9" x14ac:dyDescent="0.2">
      <c r="A37" s="45">
        <v>9.5</v>
      </c>
      <c r="B37" s="92">
        <v>6.5466277817199997E-3</v>
      </c>
      <c r="C37" s="92">
        <v>6.6121728991600003E-3</v>
      </c>
      <c r="D37" s="93">
        <v>1.38177251634594E-3</v>
      </c>
    </row>
    <row r="38" spans="1:9" x14ac:dyDescent="0.2">
      <c r="A38" s="46">
        <v>10</v>
      </c>
      <c r="B38" s="92">
        <v>5.10435268685E-3</v>
      </c>
      <c r="C38" s="92">
        <v>5.1555145251599996E-3</v>
      </c>
      <c r="D38" s="93">
        <v>1.59478833837879E-3</v>
      </c>
    </row>
    <row r="40" spans="1:9" x14ac:dyDescent="0.2">
      <c r="A40" s="101" t="s">
        <v>15</v>
      </c>
      <c r="B40" s="101"/>
      <c r="C40" s="101"/>
      <c r="D40" s="101"/>
      <c r="E40" s="101"/>
      <c r="F40" s="101"/>
      <c r="G40" s="101"/>
      <c r="H40" s="101"/>
    </row>
    <row r="41" spans="1:9" x14ac:dyDescent="0.2">
      <c r="A41" s="101" t="s">
        <v>16</v>
      </c>
      <c r="B41" s="101"/>
      <c r="C41" s="101"/>
      <c r="D41" s="101"/>
      <c r="E41" s="101"/>
      <c r="F41" s="101"/>
      <c r="G41" s="101"/>
      <c r="H41" s="101"/>
    </row>
    <row r="42" spans="1:9" x14ac:dyDescent="0.2">
      <c r="A42" s="1" t="s">
        <v>17</v>
      </c>
      <c r="B42" s="1" t="s">
        <v>18</v>
      </c>
      <c r="C42" s="1" t="s">
        <v>21</v>
      </c>
      <c r="D42" s="1" t="s">
        <v>22</v>
      </c>
      <c r="E42" s="1" t="s">
        <v>23</v>
      </c>
      <c r="F42" s="1" t="s">
        <v>24</v>
      </c>
      <c r="G42" s="1" t="s">
        <v>25</v>
      </c>
      <c r="H42" s="1" t="s">
        <v>26</v>
      </c>
      <c r="I42" s="1" t="s">
        <v>27</v>
      </c>
    </row>
    <row r="43" spans="1:9" x14ac:dyDescent="0.2">
      <c r="A43" s="5" t="s">
        <v>19</v>
      </c>
      <c r="B43" s="5" t="s">
        <v>20</v>
      </c>
      <c r="C43" s="94" t="s">
        <v>34</v>
      </c>
      <c r="D43" s="94" t="s">
        <v>35</v>
      </c>
      <c r="E43" t="s">
        <v>36</v>
      </c>
      <c r="F43" t="s">
        <v>37</v>
      </c>
      <c r="G43" t="s">
        <v>38</v>
      </c>
      <c r="H43" s="94" t="s">
        <v>39</v>
      </c>
      <c r="I43" s="94" t="s">
        <v>40</v>
      </c>
    </row>
  </sheetData>
  <mergeCells count="3">
    <mergeCell ref="A41:H41"/>
    <mergeCell ref="A40:H40"/>
    <mergeCell ref="A1:D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72"/>
  <sheetViews>
    <sheetView workbookViewId="0">
      <selection activeCell="F51" sqref="F51"/>
    </sheetView>
  </sheetViews>
  <sheetFormatPr defaultColWidth="11.42578125" defaultRowHeight="12.75" x14ac:dyDescent="0.2"/>
  <sheetData>
    <row r="1" spans="1:13" x14ac:dyDescent="0.2">
      <c r="A1" s="101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x14ac:dyDescent="0.2">
      <c r="B2" s="101" t="s">
        <v>28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x14ac:dyDescent="0.2">
      <c r="A3" s="47" t="s">
        <v>29</v>
      </c>
      <c r="B3" s="48">
        <v>0.1</v>
      </c>
      <c r="C3" s="49">
        <v>0.15</v>
      </c>
      <c r="D3" s="50">
        <v>0.25</v>
      </c>
      <c r="E3" s="51">
        <v>0.5</v>
      </c>
      <c r="F3" s="52">
        <v>0.75</v>
      </c>
      <c r="G3" s="53">
        <v>1</v>
      </c>
      <c r="H3" s="54">
        <v>2</v>
      </c>
      <c r="I3" s="55">
        <v>3</v>
      </c>
      <c r="J3" s="56">
        <v>4</v>
      </c>
      <c r="K3" s="57">
        <v>5</v>
      </c>
      <c r="L3" s="58">
        <v>7.5</v>
      </c>
      <c r="M3" s="59">
        <v>10</v>
      </c>
    </row>
    <row r="4" spans="1:13" x14ac:dyDescent="0.2">
      <c r="A4" s="60">
        <v>0</v>
      </c>
      <c r="B4" s="95" t="s">
        <v>33</v>
      </c>
      <c r="C4" s="95" t="s">
        <v>33</v>
      </c>
      <c r="D4" s="92">
        <v>8.1900000000000001E-2</v>
      </c>
      <c r="E4" s="92">
        <v>0.15870000000000001</v>
      </c>
      <c r="F4" s="92">
        <v>0.19159999999999999</v>
      </c>
      <c r="G4" s="92">
        <v>0.2145</v>
      </c>
      <c r="H4" s="92">
        <v>0.26919999999999999</v>
      </c>
      <c r="I4" s="92">
        <v>0.3009</v>
      </c>
      <c r="J4" s="92">
        <v>0.32600000000000001</v>
      </c>
      <c r="K4" s="92">
        <v>0.34010000000000001</v>
      </c>
      <c r="L4" s="92">
        <v>0.40660000000000002</v>
      </c>
      <c r="M4" s="92">
        <v>0.50590000000000002</v>
      </c>
    </row>
    <row r="5" spans="1:13" x14ac:dyDescent="0.2">
      <c r="A5" s="61">
        <v>1</v>
      </c>
      <c r="B5" s="95" t="s">
        <v>33</v>
      </c>
      <c r="C5" s="95" t="s">
        <v>33</v>
      </c>
      <c r="D5" s="92">
        <v>8.43E-2</v>
      </c>
      <c r="E5" s="92">
        <v>0.15809999999999999</v>
      </c>
      <c r="F5" s="92">
        <v>0.192</v>
      </c>
      <c r="G5" s="92">
        <v>0.21510000000000001</v>
      </c>
      <c r="H5" s="92">
        <v>0.27089999999999997</v>
      </c>
      <c r="I5" s="92">
        <v>0.30130000000000001</v>
      </c>
      <c r="J5" s="92">
        <v>0.32490000000000002</v>
      </c>
      <c r="K5" s="92">
        <v>0.34399999999999997</v>
      </c>
      <c r="L5" s="92">
        <v>0.40529999999999999</v>
      </c>
      <c r="M5" s="92">
        <v>0.51929999999999998</v>
      </c>
    </row>
    <row r="6" spans="1:13" x14ac:dyDescent="0.2">
      <c r="A6" s="62">
        <v>2</v>
      </c>
      <c r="B6" s="95" t="s">
        <v>33</v>
      </c>
      <c r="C6" s="95" t="s">
        <v>33</v>
      </c>
      <c r="D6" s="92">
        <v>8.6699999999999999E-2</v>
      </c>
      <c r="E6" s="92">
        <v>0.15840000000000001</v>
      </c>
      <c r="F6" s="92">
        <v>0.1923</v>
      </c>
      <c r="G6" s="92">
        <v>0.2167</v>
      </c>
      <c r="H6" s="92">
        <v>0.27329999999999999</v>
      </c>
      <c r="I6" s="92">
        <v>0.30509999999999998</v>
      </c>
      <c r="J6" s="92">
        <v>0.32750000000000001</v>
      </c>
      <c r="K6" s="92">
        <v>0.34599999999999997</v>
      </c>
      <c r="L6" s="92">
        <v>0.40570000000000001</v>
      </c>
      <c r="M6" s="92">
        <v>0.52839999999999998</v>
      </c>
    </row>
    <row r="7" spans="1:13" x14ac:dyDescent="0.2">
      <c r="A7" s="63">
        <v>3</v>
      </c>
      <c r="B7" s="95" t="s">
        <v>33</v>
      </c>
      <c r="C7" s="95" t="s">
        <v>33</v>
      </c>
      <c r="D7" s="92">
        <v>9.06E-2</v>
      </c>
      <c r="E7" s="92">
        <v>0.16009999999999999</v>
      </c>
      <c r="F7" s="92">
        <v>0.1956</v>
      </c>
      <c r="G7" s="92">
        <v>0.2213</v>
      </c>
      <c r="H7" s="92">
        <v>0.27589999999999998</v>
      </c>
      <c r="I7" s="92">
        <v>0.30590000000000001</v>
      </c>
      <c r="J7" s="92">
        <v>0.32800000000000001</v>
      </c>
      <c r="K7" s="92">
        <v>0.34689999999999999</v>
      </c>
      <c r="L7" s="92">
        <v>0.40820000000000001</v>
      </c>
      <c r="M7" s="92">
        <v>0.52810000000000001</v>
      </c>
    </row>
    <row r="8" spans="1:13" x14ac:dyDescent="0.2">
      <c r="A8" s="64">
        <v>5</v>
      </c>
      <c r="B8" s="95" t="s">
        <v>33</v>
      </c>
      <c r="C8" s="95" t="s">
        <v>33</v>
      </c>
      <c r="D8" s="92">
        <v>0.1011</v>
      </c>
      <c r="E8" s="92">
        <v>0.1704</v>
      </c>
      <c r="F8" s="92">
        <v>0.20330000000000001</v>
      </c>
      <c r="G8" s="92">
        <v>0.22500000000000001</v>
      </c>
      <c r="H8" s="92">
        <v>0.27750000000000002</v>
      </c>
      <c r="I8" s="92">
        <v>0.30730000000000002</v>
      </c>
      <c r="J8" s="92">
        <v>0.32969999999999999</v>
      </c>
      <c r="K8" s="92">
        <v>0.34849999999999998</v>
      </c>
      <c r="L8" s="92">
        <v>0.41039999999999999</v>
      </c>
      <c r="M8" s="92">
        <v>0.52410000000000001</v>
      </c>
    </row>
    <row r="9" spans="1:13" x14ac:dyDescent="0.2">
      <c r="A9" s="65">
        <v>7</v>
      </c>
      <c r="B9" s="95" t="s">
        <v>33</v>
      </c>
      <c r="C9" s="95" t="s">
        <v>33</v>
      </c>
      <c r="D9" s="92">
        <v>0.1187</v>
      </c>
      <c r="E9" s="92">
        <v>0.17799999999999999</v>
      </c>
      <c r="F9" s="92">
        <v>0.2072</v>
      </c>
      <c r="G9" s="92">
        <v>0.22939999999999999</v>
      </c>
      <c r="H9" s="92">
        <v>0.28460000000000002</v>
      </c>
      <c r="I9" s="92">
        <v>0.31540000000000001</v>
      </c>
      <c r="J9" s="92">
        <v>0.33810000000000001</v>
      </c>
      <c r="K9" s="92">
        <v>0.3584</v>
      </c>
      <c r="L9" s="92">
        <v>0.41789999999999999</v>
      </c>
      <c r="M9" s="92">
        <v>0.54149999999999998</v>
      </c>
    </row>
    <row r="10" spans="1:13" x14ac:dyDescent="0.2">
      <c r="A10" s="66">
        <v>10</v>
      </c>
      <c r="B10" s="95" t="s">
        <v>33</v>
      </c>
      <c r="C10" s="95" t="s">
        <v>33</v>
      </c>
      <c r="D10" s="92">
        <v>0.17050000000000001</v>
      </c>
      <c r="E10" s="92">
        <v>0.20019999999999999</v>
      </c>
      <c r="F10" s="92">
        <v>0.2326</v>
      </c>
      <c r="G10" s="92">
        <v>0.25679999999999997</v>
      </c>
      <c r="H10" s="92">
        <v>0.314</v>
      </c>
      <c r="I10" s="92">
        <v>0.34510000000000002</v>
      </c>
      <c r="J10" s="92">
        <v>0.3674</v>
      </c>
      <c r="K10" s="92">
        <v>0.3866</v>
      </c>
      <c r="L10" s="92">
        <v>0.44429999999999997</v>
      </c>
      <c r="M10" s="92">
        <v>0.56069999999999998</v>
      </c>
    </row>
    <row r="11" spans="1:13" x14ac:dyDescent="0.2">
      <c r="A11" s="67">
        <v>12</v>
      </c>
      <c r="B11" s="95" t="s">
        <v>33</v>
      </c>
      <c r="C11" s="95" t="s">
        <v>33</v>
      </c>
      <c r="D11" s="92">
        <v>0.22109999999999999</v>
      </c>
      <c r="E11" s="92">
        <v>0.2326</v>
      </c>
      <c r="F11" s="92">
        <v>0.2646</v>
      </c>
      <c r="G11" s="92">
        <v>0.2883</v>
      </c>
      <c r="H11" s="92">
        <v>0.34379999999999999</v>
      </c>
      <c r="I11" s="92">
        <v>0.37319999999999998</v>
      </c>
      <c r="J11" s="92">
        <v>0.39460000000000001</v>
      </c>
      <c r="K11" s="92">
        <v>0.41239999999999999</v>
      </c>
      <c r="L11" s="92">
        <v>0.46929999999999999</v>
      </c>
      <c r="M11" s="92">
        <v>0.57750000000000001</v>
      </c>
    </row>
    <row r="12" spans="1:13" x14ac:dyDescent="0.2">
      <c r="A12" s="68">
        <v>15</v>
      </c>
      <c r="B12" s="95" t="s">
        <v>33</v>
      </c>
      <c r="C12" s="95" t="s">
        <v>33</v>
      </c>
      <c r="D12" s="92">
        <v>0.3427</v>
      </c>
      <c r="E12" s="92">
        <v>0.30009999999999998</v>
      </c>
      <c r="F12" s="92">
        <v>0.32619999999999999</v>
      </c>
      <c r="G12" s="92">
        <v>0.34710000000000002</v>
      </c>
      <c r="H12" s="92">
        <v>0.39660000000000001</v>
      </c>
      <c r="I12" s="92">
        <v>0.42280000000000001</v>
      </c>
      <c r="J12" s="92">
        <v>0.442</v>
      </c>
      <c r="K12" s="92">
        <v>0.45850000000000002</v>
      </c>
      <c r="L12" s="92">
        <v>0.51029999999999998</v>
      </c>
      <c r="M12" s="92">
        <v>0.61029999999999995</v>
      </c>
    </row>
    <row r="13" spans="1:13" x14ac:dyDescent="0.2">
      <c r="A13" s="69">
        <v>20</v>
      </c>
      <c r="B13" s="95" t="s">
        <v>33</v>
      </c>
      <c r="C13" s="92">
        <v>1.1335999999999999</v>
      </c>
      <c r="D13" s="92">
        <v>0.54569999999999996</v>
      </c>
      <c r="E13" s="92">
        <v>0.42699999999999999</v>
      </c>
      <c r="F13" s="92">
        <v>0.43940000000000001</v>
      </c>
      <c r="G13" s="92">
        <v>0.45369999999999999</v>
      </c>
      <c r="H13" s="92">
        <v>0.4904</v>
      </c>
      <c r="I13" s="92">
        <v>0.51070000000000004</v>
      </c>
      <c r="J13" s="92">
        <v>0.52529999999999999</v>
      </c>
      <c r="K13" s="92">
        <v>0.5383</v>
      </c>
      <c r="L13" s="92">
        <v>0.58030000000000004</v>
      </c>
      <c r="M13" s="92">
        <v>0.66920000000000002</v>
      </c>
    </row>
    <row r="14" spans="1:13" x14ac:dyDescent="0.2">
      <c r="A14" s="70">
        <v>25</v>
      </c>
      <c r="B14" s="92">
        <v>1.1587000000000001</v>
      </c>
      <c r="C14" s="92">
        <v>1.0342</v>
      </c>
      <c r="D14" s="92">
        <v>0.68830000000000002</v>
      </c>
      <c r="E14" s="92">
        <v>0.54449999999999998</v>
      </c>
      <c r="F14" s="92">
        <v>0.54520000000000002</v>
      </c>
      <c r="G14" s="92">
        <v>0.55349999999999999</v>
      </c>
      <c r="H14" s="92">
        <v>0.57889999999999997</v>
      </c>
      <c r="I14" s="92">
        <v>0.59350000000000003</v>
      </c>
      <c r="J14" s="92">
        <v>0.60450000000000004</v>
      </c>
      <c r="K14" s="92">
        <v>0.61419999999999997</v>
      </c>
      <c r="L14" s="92">
        <v>0.64810000000000001</v>
      </c>
      <c r="M14" s="92">
        <v>0.72370000000000001</v>
      </c>
    </row>
    <row r="15" spans="1:13" x14ac:dyDescent="0.2">
      <c r="A15" s="71">
        <v>30</v>
      </c>
      <c r="B15" s="92">
        <v>1.1174999999999999</v>
      </c>
      <c r="C15" s="92">
        <v>0.99760000000000004</v>
      </c>
      <c r="D15" s="92">
        <v>0.78300000000000003</v>
      </c>
      <c r="E15" s="92">
        <v>0.64359999999999995</v>
      </c>
      <c r="F15" s="92">
        <v>0.63660000000000005</v>
      </c>
      <c r="G15" s="92">
        <v>0.64039999999999997</v>
      </c>
      <c r="H15" s="92">
        <v>0.65669999999999995</v>
      </c>
      <c r="I15" s="92">
        <v>0.66690000000000005</v>
      </c>
      <c r="J15" s="92">
        <v>0.67500000000000004</v>
      </c>
      <c r="K15" s="92">
        <v>0.68230000000000002</v>
      </c>
      <c r="L15" s="92">
        <v>0.70989999999999998</v>
      </c>
      <c r="M15" s="92">
        <v>0.77090000000000003</v>
      </c>
    </row>
    <row r="16" spans="1:13" x14ac:dyDescent="0.2">
      <c r="A16" s="72">
        <v>35</v>
      </c>
      <c r="B16" s="92">
        <v>1.0629999999999999</v>
      </c>
      <c r="C16" s="92">
        <v>0.98329999999999995</v>
      </c>
      <c r="D16" s="92">
        <v>0.8468</v>
      </c>
      <c r="E16" s="92">
        <v>0.7248</v>
      </c>
      <c r="F16" s="92">
        <v>0.71350000000000002</v>
      </c>
      <c r="G16" s="92">
        <v>0.71409999999999996</v>
      </c>
      <c r="H16" s="92">
        <v>0.72350000000000003</v>
      </c>
      <c r="I16" s="92">
        <v>0.73040000000000005</v>
      </c>
      <c r="J16" s="92">
        <v>0.73650000000000004</v>
      </c>
      <c r="K16" s="92">
        <v>0.74170000000000003</v>
      </c>
      <c r="L16" s="92">
        <v>0.7641</v>
      </c>
      <c r="M16" s="92">
        <v>0.81420000000000003</v>
      </c>
    </row>
    <row r="17" spans="1:13" x14ac:dyDescent="0.2">
      <c r="A17" s="73">
        <v>40</v>
      </c>
      <c r="B17" s="92">
        <v>1.0309999999999999</v>
      </c>
      <c r="C17" s="92">
        <v>0.97950000000000004</v>
      </c>
      <c r="D17" s="92">
        <v>0.89019999999999999</v>
      </c>
      <c r="E17" s="92">
        <v>0.79049999999999998</v>
      </c>
      <c r="F17" s="92">
        <v>0.7772</v>
      </c>
      <c r="G17" s="92">
        <v>0.77569999999999995</v>
      </c>
      <c r="H17" s="92">
        <v>0.7802</v>
      </c>
      <c r="I17" s="92">
        <v>0.78469999999999995</v>
      </c>
      <c r="J17" s="92">
        <v>0.78910000000000002</v>
      </c>
      <c r="K17" s="92">
        <v>0.79269999999999996</v>
      </c>
      <c r="L17" s="92">
        <v>0.81020000000000003</v>
      </c>
      <c r="M17" s="92">
        <v>0.85140000000000005</v>
      </c>
    </row>
    <row r="18" spans="1:13" x14ac:dyDescent="0.2">
      <c r="A18" s="74">
        <v>45</v>
      </c>
      <c r="B18" s="92">
        <v>1.0135000000000001</v>
      </c>
      <c r="C18" s="92">
        <v>0.98019999999999996</v>
      </c>
      <c r="D18" s="92">
        <v>0.91849999999999998</v>
      </c>
      <c r="E18" s="92">
        <v>0.84330000000000005</v>
      </c>
      <c r="F18" s="92">
        <v>0.8296</v>
      </c>
      <c r="G18" s="92">
        <v>0.82699999999999996</v>
      </c>
      <c r="H18" s="92">
        <v>0.82820000000000005</v>
      </c>
      <c r="I18" s="92">
        <v>0.83109999999999995</v>
      </c>
      <c r="J18" s="92">
        <v>0.83409999999999995</v>
      </c>
      <c r="K18" s="92">
        <v>0.83620000000000005</v>
      </c>
      <c r="L18" s="92">
        <v>0.85099999999999998</v>
      </c>
      <c r="M18" s="92">
        <v>0.88360000000000005</v>
      </c>
    </row>
    <row r="19" spans="1:13" x14ac:dyDescent="0.2">
      <c r="A19" s="75">
        <v>50</v>
      </c>
      <c r="B19" s="92">
        <v>1.0064</v>
      </c>
      <c r="C19" s="92">
        <v>0.98280000000000001</v>
      </c>
      <c r="D19" s="92">
        <v>0.93979999999999997</v>
      </c>
      <c r="E19" s="92">
        <v>0.88560000000000005</v>
      </c>
      <c r="F19" s="92">
        <v>0.87270000000000003</v>
      </c>
      <c r="G19" s="92">
        <v>0.86950000000000005</v>
      </c>
      <c r="H19" s="92">
        <v>0.86860000000000004</v>
      </c>
      <c r="I19" s="92">
        <v>0.87029999999999996</v>
      </c>
      <c r="J19" s="92">
        <v>0.87229999999999996</v>
      </c>
      <c r="K19" s="92">
        <v>0.87329999999999997</v>
      </c>
      <c r="L19" s="92">
        <v>0.88529999999999998</v>
      </c>
      <c r="M19" s="92">
        <v>0.91110000000000002</v>
      </c>
    </row>
    <row r="20" spans="1:13" x14ac:dyDescent="0.2">
      <c r="A20" s="76">
        <v>55</v>
      </c>
      <c r="B20" s="92">
        <v>1.0018</v>
      </c>
      <c r="C20" s="92">
        <v>0.98599999999999999</v>
      </c>
      <c r="D20" s="92">
        <v>0.95640000000000003</v>
      </c>
      <c r="E20" s="92">
        <v>0.91910000000000003</v>
      </c>
      <c r="F20" s="92">
        <v>0.90780000000000005</v>
      </c>
      <c r="G20" s="92">
        <v>0.90449999999999997</v>
      </c>
      <c r="H20" s="92">
        <v>0.9022</v>
      </c>
      <c r="I20" s="92">
        <v>0.90280000000000005</v>
      </c>
      <c r="J20" s="92">
        <v>0.90400000000000003</v>
      </c>
      <c r="K20" s="92">
        <v>0.90469999999999995</v>
      </c>
      <c r="L20" s="92">
        <v>0.91379999999999995</v>
      </c>
      <c r="M20" s="92">
        <v>0.93259999999999998</v>
      </c>
    </row>
    <row r="21" spans="1:13" x14ac:dyDescent="0.2">
      <c r="A21" s="77">
        <v>60</v>
      </c>
      <c r="B21" s="92">
        <v>1.0002</v>
      </c>
      <c r="C21" s="92">
        <v>0.98929999999999996</v>
      </c>
      <c r="D21" s="92">
        <v>0.96940000000000004</v>
      </c>
      <c r="E21" s="92">
        <v>0.94520000000000004</v>
      </c>
      <c r="F21" s="92">
        <v>0.93620000000000003</v>
      </c>
      <c r="G21" s="92">
        <v>0.93310000000000004</v>
      </c>
      <c r="H21" s="92">
        <v>0.93010000000000004</v>
      </c>
      <c r="I21" s="92">
        <v>0.93020000000000003</v>
      </c>
      <c r="J21" s="92">
        <v>0.93110000000000004</v>
      </c>
      <c r="K21" s="92">
        <v>0.93110000000000004</v>
      </c>
      <c r="L21" s="92">
        <v>0.93730000000000002</v>
      </c>
      <c r="M21" s="92">
        <v>0.95240000000000002</v>
      </c>
    </row>
    <row r="22" spans="1:13" x14ac:dyDescent="0.2">
      <c r="A22" s="78">
        <v>65</v>
      </c>
      <c r="B22" s="92">
        <v>0.99919999999999998</v>
      </c>
      <c r="C22" s="92">
        <v>0.99239999999999995</v>
      </c>
      <c r="D22" s="92">
        <v>0.97950000000000004</v>
      </c>
      <c r="E22" s="92">
        <v>0.96479999999999999</v>
      </c>
      <c r="F22" s="92">
        <v>0.95850000000000002</v>
      </c>
      <c r="G22" s="92">
        <v>0.95589999999999997</v>
      </c>
      <c r="H22" s="92">
        <v>0.95279999999999998</v>
      </c>
      <c r="I22" s="92">
        <v>0.95240000000000002</v>
      </c>
      <c r="J22" s="92">
        <v>0.95299999999999996</v>
      </c>
      <c r="K22" s="92">
        <v>0.95289999999999997</v>
      </c>
      <c r="L22" s="92">
        <v>0.95720000000000005</v>
      </c>
      <c r="M22" s="92">
        <v>0.96940000000000004</v>
      </c>
    </row>
    <row r="23" spans="1:13" x14ac:dyDescent="0.2">
      <c r="A23" s="79">
        <v>70</v>
      </c>
      <c r="B23" s="92">
        <v>0.99929999999999997</v>
      </c>
      <c r="C23" s="92">
        <v>0.99509999999999998</v>
      </c>
      <c r="D23" s="92">
        <v>0.98729999999999996</v>
      </c>
      <c r="E23" s="92">
        <v>0.97789999999999999</v>
      </c>
      <c r="F23" s="92">
        <v>0.97540000000000004</v>
      </c>
      <c r="G23" s="92">
        <v>0.97370000000000001</v>
      </c>
      <c r="H23" s="92">
        <v>0.9708</v>
      </c>
      <c r="I23" s="92">
        <v>0.97019999999999995</v>
      </c>
      <c r="J23" s="92">
        <v>0.97050000000000003</v>
      </c>
      <c r="K23" s="92">
        <v>0.96960000000000002</v>
      </c>
      <c r="L23" s="92">
        <v>0.97430000000000005</v>
      </c>
      <c r="M23" s="92">
        <v>0.98099999999999998</v>
      </c>
    </row>
    <row r="24" spans="1:13" x14ac:dyDescent="0.2">
      <c r="A24" s="80">
        <v>73</v>
      </c>
      <c r="B24" s="92">
        <v>0.99939999999999996</v>
      </c>
      <c r="C24" s="92">
        <v>0.99629999999999996</v>
      </c>
      <c r="D24" s="92">
        <v>0.99099999999999999</v>
      </c>
      <c r="E24" s="92">
        <v>0.98419999999999996</v>
      </c>
      <c r="F24" s="92">
        <v>0.98299999999999998</v>
      </c>
      <c r="G24" s="92">
        <v>0.98199999999999998</v>
      </c>
      <c r="H24" s="92">
        <v>0.97960000000000003</v>
      </c>
      <c r="I24" s="92">
        <v>0.97899999999999998</v>
      </c>
      <c r="J24" s="92">
        <v>0.97929999999999995</v>
      </c>
      <c r="K24" s="92">
        <v>0.97870000000000001</v>
      </c>
      <c r="L24" s="92">
        <v>0.98119999999999996</v>
      </c>
      <c r="M24" s="92">
        <v>0.9879</v>
      </c>
    </row>
    <row r="25" spans="1:13" x14ac:dyDescent="0.2">
      <c r="A25" s="81">
        <v>75</v>
      </c>
      <c r="B25" s="92">
        <v>0.99950000000000006</v>
      </c>
      <c r="C25" s="92">
        <v>0.99709999999999999</v>
      </c>
      <c r="D25" s="92">
        <v>0.99299999999999999</v>
      </c>
      <c r="E25" s="92">
        <v>0.98780000000000001</v>
      </c>
      <c r="F25" s="92">
        <v>0.98680000000000001</v>
      </c>
      <c r="G25" s="92">
        <v>0.98660000000000003</v>
      </c>
      <c r="H25" s="92">
        <v>0.98450000000000004</v>
      </c>
      <c r="I25" s="92">
        <v>0.98380000000000001</v>
      </c>
      <c r="J25" s="92">
        <v>0.98399999999999999</v>
      </c>
      <c r="K25" s="92">
        <v>0.98299999999999998</v>
      </c>
      <c r="L25" s="92">
        <v>0.98580000000000001</v>
      </c>
      <c r="M25" s="92">
        <v>0.99029999999999996</v>
      </c>
    </row>
    <row r="26" spans="1:13" x14ac:dyDescent="0.2">
      <c r="A26" s="82">
        <v>78</v>
      </c>
      <c r="B26" s="92">
        <v>0.99970000000000003</v>
      </c>
      <c r="C26" s="92">
        <v>0.99809999999999999</v>
      </c>
      <c r="D26" s="92">
        <v>0.99560000000000004</v>
      </c>
      <c r="E26" s="92">
        <v>0.99229999999999996</v>
      </c>
      <c r="F26" s="92">
        <v>0.99139999999999995</v>
      </c>
      <c r="G26" s="92">
        <v>0.99180000000000001</v>
      </c>
      <c r="H26" s="92">
        <v>0.99060000000000004</v>
      </c>
      <c r="I26" s="92">
        <v>0.99</v>
      </c>
      <c r="J26" s="92">
        <v>0.99029999999999996</v>
      </c>
      <c r="K26" s="92">
        <v>0.98929999999999996</v>
      </c>
      <c r="L26" s="92">
        <v>0.99150000000000005</v>
      </c>
      <c r="M26" s="92">
        <v>0.99680000000000002</v>
      </c>
    </row>
    <row r="27" spans="1:13" x14ac:dyDescent="0.2">
      <c r="A27" s="83">
        <v>80</v>
      </c>
      <c r="B27" s="92">
        <v>0.99980000000000002</v>
      </c>
      <c r="C27" s="92">
        <v>0.99870000000000003</v>
      </c>
      <c r="D27" s="92">
        <v>0.99690000000000001</v>
      </c>
      <c r="E27" s="92">
        <v>0.99460000000000004</v>
      </c>
      <c r="F27" s="92">
        <v>0.99409999999999998</v>
      </c>
      <c r="G27" s="92">
        <v>0.99439999999999995</v>
      </c>
      <c r="H27" s="92">
        <v>0.99390000000000001</v>
      </c>
      <c r="I27" s="92">
        <v>0.99319999999999997</v>
      </c>
      <c r="J27" s="92">
        <v>0.99339999999999995</v>
      </c>
      <c r="K27" s="92">
        <v>0.99250000000000005</v>
      </c>
      <c r="L27" s="92">
        <v>0.99450000000000005</v>
      </c>
      <c r="M27" s="92">
        <v>0.99829999999999997</v>
      </c>
    </row>
    <row r="28" spans="1:13" x14ac:dyDescent="0.2">
      <c r="A28" s="84">
        <v>82</v>
      </c>
      <c r="B28" s="92">
        <v>0.99990000000000001</v>
      </c>
      <c r="C28" s="92">
        <v>0.99909999999999999</v>
      </c>
      <c r="D28" s="92">
        <v>0.998</v>
      </c>
      <c r="E28" s="92">
        <v>0.99650000000000005</v>
      </c>
      <c r="F28" s="92">
        <v>0.99619999999999997</v>
      </c>
      <c r="G28" s="92">
        <v>0.99650000000000005</v>
      </c>
      <c r="H28" s="92">
        <v>0.99629999999999996</v>
      </c>
      <c r="I28" s="92">
        <v>0.99590000000000001</v>
      </c>
      <c r="J28" s="92">
        <v>0.99609999999999999</v>
      </c>
      <c r="K28" s="92">
        <v>0.99550000000000005</v>
      </c>
      <c r="L28" s="92">
        <v>0.99690000000000001</v>
      </c>
      <c r="M28" s="92">
        <v>0.99860000000000004</v>
      </c>
    </row>
    <row r="29" spans="1:13" x14ac:dyDescent="0.2">
      <c r="A29" s="85">
        <v>84</v>
      </c>
      <c r="B29" s="92">
        <v>0.99990000000000001</v>
      </c>
      <c r="C29" s="92">
        <v>0.99950000000000006</v>
      </c>
      <c r="D29" s="92">
        <v>0.99890000000000001</v>
      </c>
      <c r="E29" s="92">
        <v>0.998</v>
      </c>
      <c r="F29" s="92">
        <v>0.998</v>
      </c>
      <c r="G29" s="92">
        <v>0.99809999999999999</v>
      </c>
      <c r="H29" s="92">
        <v>0.99790000000000001</v>
      </c>
      <c r="I29" s="92">
        <v>0.99780000000000002</v>
      </c>
      <c r="J29" s="92">
        <v>0.99819999999999998</v>
      </c>
      <c r="K29" s="92">
        <v>0.99729999999999996</v>
      </c>
      <c r="L29" s="92">
        <v>0.99939999999999996</v>
      </c>
      <c r="M29" s="92">
        <v>1.002</v>
      </c>
    </row>
    <row r="30" spans="1:13" x14ac:dyDescent="0.2">
      <c r="A30" s="86">
        <v>85</v>
      </c>
      <c r="B30" s="92">
        <v>0.99990000000000001</v>
      </c>
      <c r="C30" s="92">
        <v>0.99960000000000004</v>
      </c>
      <c r="D30" s="92">
        <v>0.99919999999999998</v>
      </c>
      <c r="E30" s="92">
        <v>0.99860000000000004</v>
      </c>
      <c r="F30" s="92">
        <v>0.99850000000000005</v>
      </c>
      <c r="G30" s="92">
        <v>0.99890000000000001</v>
      </c>
      <c r="H30" s="92">
        <v>0.99839999999999995</v>
      </c>
      <c r="I30" s="92">
        <v>0.99850000000000005</v>
      </c>
      <c r="J30" s="92">
        <v>0.99880000000000002</v>
      </c>
      <c r="K30" s="92">
        <v>0.99809999999999999</v>
      </c>
      <c r="L30" s="92">
        <v>0.99950000000000006</v>
      </c>
      <c r="M30" s="92">
        <v>1.0024</v>
      </c>
    </row>
    <row r="31" spans="1:13" x14ac:dyDescent="0.2">
      <c r="A31" s="86">
        <v>86</v>
      </c>
      <c r="B31" s="92">
        <v>1</v>
      </c>
      <c r="C31" s="92">
        <v>0.99980000000000002</v>
      </c>
      <c r="D31" s="92">
        <v>0.99950000000000006</v>
      </c>
      <c r="E31" s="92">
        <v>0.99909999999999999</v>
      </c>
      <c r="F31" s="92">
        <v>0.99909999999999999</v>
      </c>
      <c r="G31" s="92">
        <v>0.99929999999999997</v>
      </c>
      <c r="H31" s="92">
        <v>0.999</v>
      </c>
      <c r="I31" s="92">
        <v>0.99880000000000002</v>
      </c>
      <c r="J31" s="92">
        <v>0.99929999999999997</v>
      </c>
      <c r="K31" s="92">
        <v>0.99850000000000005</v>
      </c>
      <c r="L31" s="92">
        <v>1</v>
      </c>
      <c r="M31" s="92">
        <v>1.0024</v>
      </c>
    </row>
    <row r="32" spans="1:13" x14ac:dyDescent="0.2">
      <c r="A32" s="86">
        <v>87</v>
      </c>
      <c r="B32" s="92">
        <v>1</v>
      </c>
      <c r="C32" s="92">
        <v>0.99990000000000001</v>
      </c>
      <c r="D32" s="92">
        <v>0.99970000000000003</v>
      </c>
      <c r="E32" s="92">
        <v>0.99939999999999996</v>
      </c>
      <c r="F32" s="92">
        <v>0.99950000000000006</v>
      </c>
      <c r="G32" s="92">
        <v>0.99970000000000003</v>
      </c>
      <c r="H32" s="92">
        <v>0.99939999999999996</v>
      </c>
      <c r="I32" s="92">
        <v>0.99919999999999998</v>
      </c>
      <c r="J32" s="92">
        <v>0.99980000000000002</v>
      </c>
      <c r="K32" s="92">
        <v>0.99870000000000003</v>
      </c>
      <c r="L32" s="92">
        <v>1.0004</v>
      </c>
      <c r="M32" s="92">
        <v>1.0027999999999999</v>
      </c>
    </row>
    <row r="33" spans="1:13" x14ac:dyDescent="0.2">
      <c r="A33" s="86">
        <v>88</v>
      </c>
      <c r="B33" s="92">
        <v>1</v>
      </c>
      <c r="C33" s="92">
        <v>0.99990000000000001</v>
      </c>
      <c r="D33" s="92">
        <v>0.99990000000000001</v>
      </c>
      <c r="E33" s="92">
        <v>0.99970000000000003</v>
      </c>
      <c r="F33" s="92">
        <v>0.99970000000000003</v>
      </c>
      <c r="G33" s="92">
        <v>1</v>
      </c>
      <c r="H33" s="92">
        <v>0.99960000000000004</v>
      </c>
      <c r="I33" s="92">
        <v>0.99960000000000004</v>
      </c>
      <c r="J33" s="92">
        <v>0.99980000000000002</v>
      </c>
      <c r="K33" s="92">
        <v>0.99870000000000003</v>
      </c>
      <c r="L33" s="92">
        <v>0.99980000000000002</v>
      </c>
      <c r="M33" s="92">
        <v>1.0012000000000001</v>
      </c>
    </row>
    <row r="34" spans="1:13" x14ac:dyDescent="0.2">
      <c r="A34" s="86">
        <v>89</v>
      </c>
      <c r="B34" s="92">
        <v>1</v>
      </c>
      <c r="C34" s="92">
        <v>1</v>
      </c>
      <c r="D34" s="92">
        <v>0.99990000000000001</v>
      </c>
      <c r="E34" s="92">
        <v>0.99990000000000001</v>
      </c>
      <c r="F34" s="92">
        <v>0.99990000000000001</v>
      </c>
      <c r="G34" s="92">
        <v>1.0001</v>
      </c>
      <c r="H34" s="92">
        <v>0.99980000000000002</v>
      </c>
      <c r="I34" s="92">
        <v>0.99990000000000001</v>
      </c>
      <c r="J34" s="92">
        <v>1.0001</v>
      </c>
      <c r="K34" s="92">
        <v>0.99890000000000001</v>
      </c>
      <c r="L34" s="92">
        <v>1.0003</v>
      </c>
      <c r="M34" s="92">
        <v>1.0011000000000001</v>
      </c>
    </row>
    <row r="35" spans="1:13" x14ac:dyDescent="0.2">
      <c r="A35" s="86">
        <v>90</v>
      </c>
      <c r="B35" s="92">
        <v>1</v>
      </c>
      <c r="C35" s="92">
        <v>1</v>
      </c>
      <c r="D35" s="92">
        <v>1</v>
      </c>
      <c r="E35" s="92">
        <v>1</v>
      </c>
      <c r="F35" s="92">
        <v>1</v>
      </c>
      <c r="G35" s="92">
        <v>1</v>
      </c>
      <c r="H35" s="92">
        <v>1</v>
      </c>
      <c r="I35" s="92">
        <v>1</v>
      </c>
      <c r="J35" s="92">
        <v>1</v>
      </c>
      <c r="K35" s="92">
        <v>1</v>
      </c>
      <c r="L35" s="92">
        <v>1</v>
      </c>
      <c r="M35" s="92">
        <v>1</v>
      </c>
    </row>
    <row r="36" spans="1:13" ht="15" x14ac:dyDescent="0.25">
      <c r="A36" s="87" t="s">
        <v>30</v>
      </c>
      <c r="B36" s="96">
        <v>1.264</v>
      </c>
      <c r="C36" s="96">
        <v>1.3736999999999999</v>
      </c>
      <c r="D36" s="96">
        <v>1.0530999999999999</v>
      </c>
      <c r="E36" s="96">
        <v>0.89349999999999996</v>
      </c>
      <c r="F36" s="96">
        <v>0.86939999999999995</v>
      </c>
      <c r="G36" s="96">
        <v>0.8629</v>
      </c>
      <c r="H36" s="96">
        <v>0.86070000000000002</v>
      </c>
      <c r="I36" s="96">
        <v>0.86309999999999998</v>
      </c>
      <c r="J36" s="96">
        <v>0.8659</v>
      </c>
      <c r="K36" s="96">
        <v>0.8679</v>
      </c>
      <c r="L36" s="96">
        <v>0.88009999999999999</v>
      </c>
      <c r="M36" s="96">
        <v>0.90680000000000005</v>
      </c>
    </row>
    <row r="38" spans="1:13" x14ac:dyDescent="0.2">
      <c r="A38" s="101" t="s">
        <v>31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</row>
    <row r="39" spans="1:13" x14ac:dyDescent="0.2">
      <c r="B39" s="101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</row>
    <row r="40" spans="1:13" x14ac:dyDescent="0.2">
      <c r="A40" s="88" t="s">
        <v>29</v>
      </c>
      <c r="B40" s="88">
        <v>0.1</v>
      </c>
      <c r="C40" s="88">
        <v>0.15</v>
      </c>
      <c r="D40" s="88">
        <v>0.25</v>
      </c>
      <c r="E40" s="88">
        <v>0.5</v>
      </c>
      <c r="F40" s="88">
        <v>0.75</v>
      </c>
      <c r="G40" s="88">
        <v>1</v>
      </c>
      <c r="H40" s="88">
        <v>2</v>
      </c>
      <c r="I40" s="88">
        <v>3</v>
      </c>
      <c r="J40" s="88">
        <v>4</v>
      </c>
      <c r="K40" s="88">
        <v>5</v>
      </c>
      <c r="L40" s="88">
        <v>7.5</v>
      </c>
      <c r="M40" s="89">
        <v>10</v>
      </c>
    </row>
    <row r="41" spans="1:13" x14ac:dyDescent="0.2">
      <c r="A41" s="86">
        <v>0</v>
      </c>
      <c r="B41" s="93" t="s">
        <v>33</v>
      </c>
      <c r="C41" s="93" t="s">
        <v>33</v>
      </c>
      <c r="D41" s="93">
        <v>1.4E-3</v>
      </c>
      <c r="E41" s="93">
        <v>2.3E-3</v>
      </c>
      <c r="F41" s="93">
        <v>3.5000000000000001E-3</v>
      </c>
      <c r="G41" s="93">
        <v>4.7000000000000002E-3</v>
      </c>
      <c r="H41" s="93">
        <v>2.2000000000000001E-3</v>
      </c>
      <c r="I41" s="93">
        <v>4.3E-3</v>
      </c>
      <c r="J41" s="93">
        <v>7.4000000000000003E-3</v>
      </c>
      <c r="K41" s="93">
        <v>1.23E-2</v>
      </c>
      <c r="L41" s="93">
        <v>1.7399999999999999E-2</v>
      </c>
      <c r="M41" s="93">
        <v>3.8300000000000001E-2</v>
      </c>
    </row>
    <row r="42" spans="1:13" x14ac:dyDescent="0.2">
      <c r="A42" s="86">
        <v>1</v>
      </c>
      <c r="B42" s="93" t="s">
        <v>33</v>
      </c>
      <c r="C42" s="93" t="s">
        <v>33</v>
      </c>
      <c r="D42" s="93">
        <v>1.1000000000000001E-3</v>
      </c>
      <c r="E42" s="93">
        <v>1E-3</v>
      </c>
      <c r="F42" s="93">
        <v>1.2999999999999999E-3</v>
      </c>
      <c r="G42" s="93">
        <v>1.4E-3</v>
      </c>
      <c r="H42" s="93">
        <v>1.1999999999999999E-3</v>
      </c>
      <c r="I42" s="93">
        <v>1.6999999999999999E-3</v>
      </c>
      <c r="J42" s="93">
        <v>2.7000000000000001E-3</v>
      </c>
      <c r="K42" s="93">
        <v>3.5999999999999999E-3</v>
      </c>
      <c r="L42" s="93">
        <v>6.6E-3</v>
      </c>
      <c r="M42" s="93">
        <v>1.12E-2</v>
      </c>
    </row>
    <row r="43" spans="1:13" x14ac:dyDescent="0.2">
      <c r="A43" s="86">
        <v>2</v>
      </c>
      <c r="B43" s="93" t="s">
        <v>33</v>
      </c>
      <c r="C43" s="93" t="s">
        <v>33</v>
      </c>
      <c r="D43" s="93">
        <v>5.0000000000000001E-4</v>
      </c>
      <c r="E43" s="93">
        <v>6.9999999999999999E-4</v>
      </c>
      <c r="F43" s="93">
        <v>8.9999999999999998E-4</v>
      </c>
      <c r="G43" s="93">
        <v>1E-3</v>
      </c>
      <c r="H43" s="93">
        <v>8.0000000000000004E-4</v>
      </c>
      <c r="I43" s="93">
        <v>1.1999999999999999E-3</v>
      </c>
      <c r="J43" s="93">
        <v>1.8E-3</v>
      </c>
      <c r="K43" s="93">
        <v>2.7000000000000001E-3</v>
      </c>
      <c r="L43" s="93">
        <v>4.3E-3</v>
      </c>
      <c r="M43" s="93">
        <v>8.2000000000000007E-3</v>
      </c>
    </row>
    <row r="44" spans="1:13" x14ac:dyDescent="0.2">
      <c r="A44" s="86">
        <v>3</v>
      </c>
      <c r="B44" s="93" t="s">
        <v>33</v>
      </c>
      <c r="C44" s="93" t="s">
        <v>33</v>
      </c>
      <c r="D44" s="93">
        <v>5.0000000000000001E-4</v>
      </c>
      <c r="E44" s="93">
        <v>5.9999999999999995E-4</v>
      </c>
      <c r="F44" s="93">
        <v>6.9999999999999999E-4</v>
      </c>
      <c r="G44" s="93">
        <v>8.0000000000000004E-4</v>
      </c>
      <c r="H44" s="93">
        <v>5.9999999999999995E-4</v>
      </c>
      <c r="I44" s="93">
        <v>1E-3</v>
      </c>
      <c r="J44" s="93">
        <v>1.5E-3</v>
      </c>
      <c r="K44" s="93">
        <v>2.2000000000000001E-3</v>
      </c>
      <c r="L44" s="93">
        <v>3.5000000000000001E-3</v>
      </c>
      <c r="M44" s="93">
        <v>6.7999999999999996E-3</v>
      </c>
    </row>
    <row r="45" spans="1:13" x14ac:dyDescent="0.2">
      <c r="A45" s="86">
        <v>5</v>
      </c>
      <c r="B45" s="93" t="s">
        <v>33</v>
      </c>
      <c r="C45" s="93" t="s">
        <v>33</v>
      </c>
      <c r="D45" s="93">
        <v>2.9999999999999997E-4</v>
      </c>
      <c r="E45" s="93">
        <v>4.0000000000000002E-4</v>
      </c>
      <c r="F45" s="93">
        <v>5.0000000000000001E-4</v>
      </c>
      <c r="G45" s="93">
        <v>5.9999999999999995E-4</v>
      </c>
      <c r="H45" s="93">
        <v>5.0000000000000001E-4</v>
      </c>
      <c r="I45" s="93">
        <v>8.0000000000000004E-4</v>
      </c>
      <c r="J45" s="93">
        <v>1.1000000000000001E-3</v>
      </c>
      <c r="K45" s="93">
        <v>1.6999999999999999E-3</v>
      </c>
      <c r="L45" s="93">
        <v>2.8E-3</v>
      </c>
      <c r="M45" s="93">
        <v>5.3E-3</v>
      </c>
    </row>
    <row r="46" spans="1:13" x14ac:dyDescent="0.2">
      <c r="A46" s="86">
        <v>7</v>
      </c>
      <c r="B46" s="93" t="s">
        <v>33</v>
      </c>
      <c r="C46" s="93" t="s">
        <v>33</v>
      </c>
      <c r="D46" s="93">
        <v>2.0000000000000001E-4</v>
      </c>
      <c r="E46" s="93">
        <v>4.0000000000000002E-4</v>
      </c>
      <c r="F46" s="93">
        <v>5.0000000000000001E-4</v>
      </c>
      <c r="G46" s="93">
        <v>5.0000000000000001E-4</v>
      </c>
      <c r="H46" s="93">
        <v>4.0000000000000002E-4</v>
      </c>
      <c r="I46" s="93">
        <v>5.9999999999999995E-4</v>
      </c>
      <c r="J46" s="93">
        <v>1E-3</v>
      </c>
      <c r="K46" s="93">
        <v>1.4E-3</v>
      </c>
      <c r="L46" s="93">
        <v>2.3999999999999998E-3</v>
      </c>
      <c r="M46" s="93">
        <v>4.4999999999999997E-3</v>
      </c>
    </row>
    <row r="47" spans="1:13" x14ac:dyDescent="0.2">
      <c r="A47" s="86">
        <v>10</v>
      </c>
      <c r="B47" s="93" t="s">
        <v>33</v>
      </c>
      <c r="C47" s="93" t="s">
        <v>33</v>
      </c>
      <c r="D47" s="93">
        <v>2.0000000000000001E-4</v>
      </c>
      <c r="E47" s="93">
        <v>2.9999999999999997E-4</v>
      </c>
      <c r="F47" s="93">
        <v>4.0000000000000002E-4</v>
      </c>
      <c r="G47" s="93">
        <v>4.0000000000000002E-4</v>
      </c>
      <c r="H47" s="93">
        <v>2.9999999999999997E-4</v>
      </c>
      <c r="I47" s="93">
        <v>5.0000000000000001E-4</v>
      </c>
      <c r="J47" s="93">
        <v>8.0000000000000004E-4</v>
      </c>
      <c r="K47" s="93">
        <v>1.1999999999999999E-3</v>
      </c>
      <c r="L47" s="93">
        <v>2E-3</v>
      </c>
      <c r="M47" s="93">
        <v>3.8E-3</v>
      </c>
    </row>
    <row r="48" spans="1:13" x14ac:dyDescent="0.2">
      <c r="A48" s="86">
        <v>12</v>
      </c>
      <c r="B48" s="93" t="s">
        <v>33</v>
      </c>
      <c r="C48" s="93" t="s">
        <v>33</v>
      </c>
      <c r="D48" s="93">
        <v>1E-4</v>
      </c>
      <c r="E48" s="93">
        <v>2.0000000000000001E-4</v>
      </c>
      <c r="F48" s="93">
        <v>2.9999999999999997E-4</v>
      </c>
      <c r="G48" s="93">
        <v>4.0000000000000002E-4</v>
      </c>
      <c r="H48" s="93">
        <v>2.9999999999999997E-4</v>
      </c>
      <c r="I48" s="93">
        <v>5.0000000000000001E-4</v>
      </c>
      <c r="J48" s="93">
        <v>6.9999999999999999E-4</v>
      </c>
      <c r="K48" s="93">
        <v>1E-3</v>
      </c>
      <c r="L48" s="93">
        <v>1.8E-3</v>
      </c>
      <c r="M48" s="93">
        <v>3.5000000000000001E-3</v>
      </c>
    </row>
    <row r="49" spans="1:13" x14ac:dyDescent="0.2">
      <c r="A49" s="86">
        <v>15</v>
      </c>
      <c r="B49" s="93" t="s">
        <v>33</v>
      </c>
      <c r="C49" s="93" t="s">
        <v>33</v>
      </c>
      <c r="D49" s="93">
        <v>1E-4</v>
      </c>
      <c r="E49" s="93">
        <v>2.0000000000000001E-4</v>
      </c>
      <c r="F49" s="93">
        <v>2.9999999999999997E-4</v>
      </c>
      <c r="G49" s="93">
        <v>2.9999999999999997E-4</v>
      </c>
      <c r="H49" s="93">
        <v>2.0000000000000001E-4</v>
      </c>
      <c r="I49" s="93">
        <v>4.0000000000000002E-4</v>
      </c>
      <c r="J49" s="93">
        <v>5.9999999999999995E-4</v>
      </c>
      <c r="K49" s="93">
        <v>8.9999999999999998E-4</v>
      </c>
      <c r="L49" s="93">
        <v>1.6000000000000001E-3</v>
      </c>
      <c r="M49" s="93">
        <v>3.0999999999999999E-3</v>
      </c>
    </row>
    <row r="50" spans="1:13" x14ac:dyDescent="0.2">
      <c r="A50" s="86">
        <v>20</v>
      </c>
      <c r="B50" s="93" t="s">
        <v>33</v>
      </c>
      <c r="C50" s="93">
        <v>1E-4</v>
      </c>
      <c r="D50" s="93">
        <v>1E-4</v>
      </c>
      <c r="E50" s="93">
        <v>1E-4</v>
      </c>
      <c r="F50" s="93">
        <v>2.0000000000000001E-4</v>
      </c>
      <c r="G50" s="93">
        <v>2.0000000000000001E-4</v>
      </c>
      <c r="H50" s="93">
        <v>2.0000000000000001E-4</v>
      </c>
      <c r="I50" s="93">
        <v>2.9999999999999997E-4</v>
      </c>
      <c r="J50" s="93">
        <v>5.0000000000000001E-4</v>
      </c>
      <c r="K50" s="93">
        <v>8.0000000000000004E-4</v>
      </c>
      <c r="L50" s="93">
        <v>1.2999999999999999E-3</v>
      </c>
      <c r="M50" s="93">
        <v>2.8E-3</v>
      </c>
    </row>
    <row r="51" spans="1:13" x14ac:dyDescent="0.2">
      <c r="A51" s="86">
        <v>25</v>
      </c>
      <c r="B51" s="93">
        <v>1.9E-3</v>
      </c>
      <c r="C51" s="93">
        <v>1E-4</v>
      </c>
      <c r="D51" s="93">
        <v>1E-4</v>
      </c>
      <c r="E51" s="93">
        <v>1E-4</v>
      </c>
      <c r="F51" s="93">
        <v>2.0000000000000001E-4</v>
      </c>
      <c r="G51" s="93">
        <v>2.0000000000000001E-4</v>
      </c>
      <c r="H51" s="93">
        <v>2.0000000000000001E-4</v>
      </c>
      <c r="I51" s="93">
        <v>2.9999999999999997E-4</v>
      </c>
      <c r="J51" s="93">
        <v>4.0000000000000002E-4</v>
      </c>
      <c r="K51" s="93">
        <v>6.9999999999999999E-4</v>
      </c>
      <c r="L51" s="93">
        <v>1.1999999999999999E-3</v>
      </c>
      <c r="M51" s="93">
        <v>2.5000000000000001E-3</v>
      </c>
    </row>
    <row r="52" spans="1:13" x14ac:dyDescent="0.2">
      <c r="A52" s="86">
        <v>30</v>
      </c>
      <c r="B52" s="93">
        <v>1E-4</v>
      </c>
      <c r="C52" s="93">
        <v>1E-4</v>
      </c>
      <c r="D52" s="93">
        <v>1E-4</v>
      </c>
      <c r="E52" s="93">
        <v>1E-4</v>
      </c>
      <c r="F52" s="93">
        <v>1E-4</v>
      </c>
      <c r="G52" s="93">
        <v>2.0000000000000001E-4</v>
      </c>
      <c r="H52" s="93">
        <v>2.0000000000000001E-4</v>
      </c>
      <c r="I52" s="93">
        <v>2.9999999999999997E-4</v>
      </c>
      <c r="J52" s="93">
        <v>4.0000000000000002E-4</v>
      </c>
      <c r="K52" s="93">
        <v>5.9999999999999995E-4</v>
      </c>
      <c r="L52" s="93">
        <v>1.1000000000000001E-3</v>
      </c>
      <c r="M52" s="93">
        <v>2.3999999999999998E-3</v>
      </c>
    </row>
    <row r="53" spans="1:13" x14ac:dyDescent="0.2">
      <c r="A53" s="86">
        <v>35</v>
      </c>
      <c r="B53" s="93">
        <v>1E-4</v>
      </c>
      <c r="C53" s="93">
        <v>1E-4</v>
      </c>
      <c r="D53" s="93">
        <v>1E-4</v>
      </c>
      <c r="E53" s="93">
        <v>1E-4</v>
      </c>
      <c r="F53" s="93">
        <v>1E-4</v>
      </c>
      <c r="G53" s="93">
        <v>2.0000000000000001E-4</v>
      </c>
      <c r="H53" s="93">
        <v>1E-4</v>
      </c>
      <c r="I53" s="93">
        <v>2.0000000000000001E-4</v>
      </c>
      <c r="J53" s="93">
        <v>4.0000000000000002E-4</v>
      </c>
      <c r="K53" s="93">
        <v>5.9999999999999995E-4</v>
      </c>
      <c r="L53" s="93">
        <v>1.1000000000000001E-3</v>
      </c>
      <c r="M53" s="93">
        <v>2.3E-3</v>
      </c>
    </row>
    <row r="54" spans="1:13" x14ac:dyDescent="0.2">
      <c r="A54" s="86">
        <v>40</v>
      </c>
      <c r="B54" s="93">
        <v>1E-4</v>
      </c>
      <c r="C54" s="93">
        <v>1E-4</v>
      </c>
      <c r="D54" s="93">
        <v>1E-4</v>
      </c>
      <c r="E54" s="93">
        <v>1E-4</v>
      </c>
      <c r="F54" s="93">
        <v>1E-4</v>
      </c>
      <c r="G54" s="93">
        <v>2.0000000000000001E-4</v>
      </c>
      <c r="H54" s="93">
        <v>1E-4</v>
      </c>
      <c r="I54" s="93">
        <v>2.0000000000000001E-4</v>
      </c>
      <c r="J54" s="93">
        <v>4.0000000000000002E-4</v>
      </c>
      <c r="K54" s="93">
        <v>5.9999999999999995E-4</v>
      </c>
      <c r="L54" s="93">
        <v>1E-3</v>
      </c>
      <c r="M54" s="93">
        <v>2.2000000000000001E-3</v>
      </c>
    </row>
    <row r="55" spans="1:13" x14ac:dyDescent="0.2">
      <c r="A55" s="86">
        <v>45</v>
      </c>
      <c r="B55" s="93">
        <v>1E-4</v>
      </c>
      <c r="C55" s="93">
        <v>1E-4</v>
      </c>
      <c r="D55" s="93">
        <v>1E-4</v>
      </c>
      <c r="E55" s="93">
        <v>1E-4</v>
      </c>
      <c r="F55" s="93">
        <v>1E-4</v>
      </c>
      <c r="G55" s="93">
        <v>2.0000000000000001E-4</v>
      </c>
      <c r="H55" s="93">
        <v>1E-4</v>
      </c>
      <c r="I55" s="93">
        <v>2.0000000000000001E-4</v>
      </c>
      <c r="J55" s="93">
        <v>4.0000000000000002E-4</v>
      </c>
      <c r="K55" s="93">
        <v>5.0000000000000001E-4</v>
      </c>
      <c r="L55" s="93">
        <v>1E-3</v>
      </c>
      <c r="M55" s="93">
        <v>2.0999999999999999E-3</v>
      </c>
    </row>
    <row r="56" spans="1:13" x14ac:dyDescent="0.2">
      <c r="A56" s="86">
        <v>50</v>
      </c>
      <c r="B56" s="93">
        <v>1E-4</v>
      </c>
      <c r="C56" s="93">
        <v>1E-4</v>
      </c>
      <c r="D56" s="93">
        <v>1E-4</v>
      </c>
      <c r="E56" s="93">
        <v>1E-4</v>
      </c>
      <c r="F56" s="93">
        <v>1E-4</v>
      </c>
      <c r="G56" s="93">
        <v>2.0000000000000001E-4</v>
      </c>
      <c r="H56" s="93">
        <v>1E-4</v>
      </c>
      <c r="I56" s="93">
        <v>2.0000000000000001E-4</v>
      </c>
      <c r="J56" s="93">
        <v>2.9999999999999997E-4</v>
      </c>
      <c r="K56" s="93">
        <v>5.0000000000000001E-4</v>
      </c>
      <c r="L56" s="93">
        <v>8.9999999999999998E-4</v>
      </c>
      <c r="M56" s="93">
        <v>2.0999999999999999E-3</v>
      </c>
    </row>
    <row r="57" spans="1:13" x14ac:dyDescent="0.2">
      <c r="A57" s="86">
        <v>55</v>
      </c>
      <c r="B57" s="93">
        <v>1E-4</v>
      </c>
      <c r="C57" s="93">
        <v>1E-4</v>
      </c>
      <c r="D57" s="93">
        <v>1E-4</v>
      </c>
      <c r="E57" s="93">
        <v>1E-4</v>
      </c>
      <c r="F57" s="93">
        <v>1E-4</v>
      </c>
      <c r="G57" s="93">
        <v>2.0000000000000001E-4</v>
      </c>
      <c r="H57" s="93">
        <v>1E-4</v>
      </c>
      <c r="I57" s="93">
        <v>2.0000000000000001E-4</v>
      </c>
      <c r="J57" s="93">
        <v>2.9999999999999997E-4</v>
      </c>
      <c r="K57" s="93">
        <v>5.0000000000000001E-4</v>
      </c>
      <c r="L57" s="93">
        <v>8.9999999999999998E-4</v>
      </c>
      <c r="M57" s="93">
        <v>2E-3</v>
      </c>
    </row>
    <row r="58" spans="1:13" x14ac:dyDescent="0.2">
      <c r="A58" s="86">
        <v>60</v>
      </c>
      <c r="B58" s="93">
        <v>0</v>
      </c>
      <c r="C58" s="93">
        <v>1E-4</v>
      </c>
      <c r="D58" s="93">
        <v>1E-4</v>
      </c>
      <c r="E58" s="93">
        <v>1E-4</v>
      </c>
      <c r="F58" s="93">
        <v>1E-4</v>
      </c>
      <c r="G58" s="93">
        <v>1E-4</v>
      </c>
      <c r="H58" s="93">
        <v>1E-4</v>
      </c>
      <c r="I58" s="93">
        <v>2.0000000000000001E-4</v>
      </c>
      <c r="J58" s="93">
        <v>2.9999999999999997E-4</v>
      </c>
      <c r="K58" s="93">
        <v>5.0000000000000001E-4</v>
      </c>
      <c r="L58" s="93">
        <v>8.9999999999999998E-4</v>
      </c>
      <c r="M58" s="93">
        <v>2E-3</v>
      </c>
    </row>
    <row r="59" spans="1:13" x14ac:dyDescent="0.2">
      <c r="A59" s="86">
        <v>65</v>
      </c>
      <c r="B59" s="93">
        <v>0</v>
      </c>
      <c r="C59" s="93">
        <v>1E-4</v>
      </c>
      <c r="D59" s="93">
        <v>1E-4</v>
      </c>
      <c r="E59" s="93">
        <v>1E-4</v>
      </c>
      <c r="F59" s="93">
        <v>1E-4</v>
      </c>
      <c r="G59" s="93">
        <v>1E-4</v>
      </c>
      <c r="H59" s="93">
        <v>1E-4</v>
      </c>
      <c r="I59" s="93">
        <v>2.0000000000000001E-4</v>
      </c>
      <c r="J59" s="93">
        <v>2.9999999999999997E-4</v>
      </c>
      <c r="K59" s="93">
        <v>5.0000000000000001E-4</v>
      </c>
      <c r="L59" s="93">
        <v>8.9999999999999998E-4</v>
      </c>
      <c r="M59" s="93">
        <v>2E-3</v>
      </c>
    </row>
    <row r="60" spans="1:13" x14ac:dyDescent="0.2">
      <c r="A60" s="86">
        <v>70</v>
      </c>
      <c r="B60" s="93">
        <v>0</v>
      </c>
      <c r="C60" s="93">
        <v>1E-4</v>
      </c>
      <c r="D60" s="93">
        <v>1E-4</v>
      </c>
      <c r="E60" s="93">
        <v>1E-4</v>
      </c>
      <c r="F60" s="93">
        <v>1E-4</v>
      </c>
      <c r="G60" s="93">
        <v>1E-4</v>
      </c>
      <c r="H60" s="93">
        <v>1E-4</v>
      </c>
      <c r="I60" s="93">
        <v>2.0000000000000001E-4</v>
      </c>
      <c r="J60" s="93">
        <v>2.9999999999999997E-4</v>
      </c>
      <c r="K60" s="93">
        <v>5.0000000000000001E-4</v>
      </c>
      <c r="L60" s="93">
        <v>8.9999999999999998E-4</v>
      </c>
      <c r="M60" s="93">
        <v>2E-3</v>
      </c>
    </row>
    <row r="61" spans="1:13" x14ac:dyDescent="0.2">
      <c r="A61" s="86">
        <v>73</v>
      </c>
      <c r="B61" s="93">
        <v>0</v>
      </c>
      <c r="C61" s="93">
        <v>1E-4</v>
      </c>
      <c r="D61" s="93">
        <v>1E-4</v>
      </c>
      <c r="E61" s="93">
        <v>1E-4</v>
      </c>
      <c r="F61" s="93">
        <v>1E-4</v>
      </c>
      <c r="G61" s="93">
        <v>1E-4</v>
      </c>
      <c r="H61" s="93">
        <v>1E-4</v>
      </c>
      <c r="I61" s="93">
        <v>2.0000000000000001E-4</v>
      </c>
      <c r="J61" s="93">
        <v>2.9999999999999997E-4</v>
      </c>
      <c r="K61" s="93">
        <v>5.0000000000000001E-4</v>
      </c>
      <c r="L61" s="93">
        <v>8.9999999999999998E-4</v>
      </c>
      <c r="M61" s="93">
        <v>2E-3</v>
      </c>
    </row>
    <row r="62" spans="1:13" x14ac:dyDescent="0.2">
      <c r="A62" s="86">
        <v>75</v>
      </c>
      <c r="B62" s="93">
        <v>0</v>
      </c>
      <c r="C62" s="93">
        <v>1E-4</v>
      </c>
      <c r="D62" s="93">
        <v>1E-4</v>
      </c>
      <c r="E62" s="93">
        <v>1E-4</v>
      </c>
      <c r="F62" s="93">
        <v>1E-4</v>
      </c>
      <c r="G62" s="93">
        <v>1E-4</v>
      </c>
      <c r="H62" s="93">
        <v>1E-4</v>
      </c>
      <c r="I62" s="93">
        <v>2.0000000000000001E-4</v>
      </c>
      <c r="J62" s="93">
        <v>2.9999999999999997E-4</v>
      </c>
      <c r="K62" s="93">
        <v>5.0000000000000001E-4</v>
      </c>
      <c r="L62" s="93">
        <v>8.9999999999999998E-4</v>
      </c>
      <c r="M62" s="93">
        <v>1.9E-3</v>
      </c>
    </row>
    <row r="63" spans="1:13" x14ac:dyDescent="0.2">
      <c r="A63" s="86">
        <v>78</v>
      </c>
      <c r="B63" s="93">
        <v>0</v>
      </c>
      <c r="C63" s="93">
        <v>1E-4</v>
      </c>
      <c r="D63" s="93">
        <v>1E-4</v>
      </c>
      <c r="E63" s="93">
        <v>1E-4</v>
      </c>
      <c r="F63" s="93">
        <v>1E-4</v>
      </c>
      <c r="G63" s="93">
        <v>1E-4</v>
      </c>
      <c r="H63" s="93">
        <v>1E-4</v>
      </c>
      <c r="I63" s="93">
        <v>2.0000000000000001E-4</v>
      </c>
      <c r="J63" s="93">
        <v>2.9999999999999997E-4</v>
      </c>
      <c r="K63" s="93">
        <v>5.0000000000000001E-4</v>
      </c>
      <c r="L63" s="93">
        <v>8.9999999999999998E-4</v>
      </c>
      <c r="M63" s="93">
        <v>1.9E-3</v>
      </c>
    </row>
    <row r="64" spans="1:13" x14ac:dyDescent="0.2">
      <c r="A64" s="86">
        <v>80</v>
      </c>
      <c r="B64" s="93">
        <v>0</v>
      </c>
      <c r="C64" s="93">
        <v>1E-4</v>
      </c>
      <c r="D64" s="93">
        <v>1E-4</v>
      </c>
      <c r="E64" s="93">
        <v>1E-4</v>
      </c>
      <c r="F64" s="93">
        <v>1E-4</v>
      </c>
      <c r="G64" s="93">
        <v>1E-4</v>
      </c>
      <c r="H64" s="93">
        <v>1E-4</v>
      </c>
      <c r="I64" s="93">
        <v>2.0000000000000001E-4</v>
      </c>
      <c r="J64" s="93">
        <v>2.9999999999999997E-4</v>
      </c>
      <c r="K64" s="93">
        <v>5.0000000000000001E-4</v>
      </c>
      <c r="L64" s="93">
        <v>8.9999999999999998E-4</v>
      </c>
      <c r="M64" s="93">
        <v>1.9E-3</v>
      </c>
    </row>
    <row r="65" spans="1:13" x14ac:dyDescent="0.2">
      <c r="A65" s="86">
        <v>82</v>
      </c>
      <c r="B65" s="93">
        <v>0</v>
      </c>
      <c r="C65" s="93">
        <v>1E-4</v>
      </c>
      <c r="D65" s="93">
        <v>1E-4</v>
      </c>
      <c r="E65" s="93">
        <v>1E-4</v>
      </c>
      <c r="F65" s="93">
        <v>1E-4</v>
      </c>
      <c r="G65" s="93">
        <v>1E-4</v>
      </c>
      <c r="H65" s="93">
        <v>1E-4</v>
      </c>
      <c r="I65" s="93">
        <v>2.0000000000000001E-4</v>
      </c>
      <c r="J65" s="93">
        <v>2.9999999999999997E-4</v>
      </c>
      <c r="K65" s="93">
        <v>5.0000000000000001E-4</v>
      </c>
      <c r="L65" s="93">
        <v>8.9999999999999998E-4</v>
      </c>
      <c r="M65" s="93">
        <v>1.9E-3</v>
      </c>
    </row>
    <row r="66" spans="1:13" x14ac:dyDescent="0.2">
      <c r="A66" s="86">
        <v>84</v>
      </c>
      <c r="B66" s="93">
        <v>0</v>
      </c>
      <c r="C66" s="93">
        <v>1E-4</v>
      </c>
      <c r="D66" s="93">
        <v>1E-4</v>
      </c>
      <c r="E66" s="93">
        <v>1E-4</v>
      </c>
      <c r="F66" s="93">
        <v>1E-4</v>
      </c>
      <c r="G66" s="93">
        <v>1E-4</v>
      </c>
      <c r="H66" s="93">
        <v>1E-4</v>
      </c>
      <c r="I66" s="93">
        <v>2.0000000000000001E-4</v>
      </c>
      <c r="J66" s="93">
        <v>2.9999999999999997E-4</v>
      </c>
      <c r="K66" s="93">
        <v>5.0000000000000001E-4</v>
      </c>
      <c r="L66" s="93">
        <v>8.9999999999999998E-4</v>
      </c>
      <c r="M66" s="93">
        <v>1.9E-3</v>
      </c>
    </row>
    <row r="67" spans="1:13" x14ac:dyDescent="0.2">
      <c r="A67" s="86">
        <v>85</v>
      </c>
      <c r="B67" s="93">
        <v>0</v>
      </c>
      <c r="C67" s="93">
        <v>1E-4</v>
      </c>
      <c r="D67" s="93">
        <v>1E-4</v>
      </c>
      <c r="E67" s="93">
        <v>1E-4</v>
      </c>
      <c r="F67" s="93">
        <v>1E-4</v>
      </c>
      <c r="G67" s="93">
        <v>1E-4</v>
      </c>
      <c r="H67" s="93">
        <v>1E-4</v>
      </c>
      <c r="I67" s="93">
        <v>2.0000000000000001E-4</v>
      </c>
      <c r="J67" s="93">
        <v>2.9999999999999997E-4</v>
      </c>
      <c r="K67" s="93">
        <v>5.0000000000000001E-4</v>
      </c>
      <c r="L67" s="93">
        <v>8.9999999999999998E-4</v>
      </c>
      <c r="M67" s="93">
        <v>1.9E-3</v>
      </c>
    </row>
    <row r="68" spans="1:13" x14ac:dyDescent="0.2">
      <c r="A68" s="86">
        <v>86</v>
      </c>
      <c r="B68" s="93">
        <v>1E-4</v>
      </c>
      <c r="C68" s="93">
        <v>1E-4</v>
      </c>
      <c r="D68" s="93">
        <v>1E-4</v>
      </c>
      <c r="E68" s="93">
        <v>1E-4</v>
      </c>
      <c r="F68" s="93">
        <v>1E-4</v>
      </c>
      <c r="G68" s="93">
        <v>1E-4</v>
      </c>
      <c r="H68" s="93">
        <v>1E-4</v>
      </c>
      <c r="I68" s="93">
        <v>2.0000000000000001E-4</v>
      </c>
      <c r="J68" s="93">
        <v>2.9999999999999997E-4</v>
      </c>
      <c r="K68" s="93">
        <v>5.0000000000000001E-4</v>
      </c>
      <c r="L68" s="93">
        <v>8.9999999999999998E-4</v>
      </c>
      <c r="M68" s="93">
        <v>1.9E-3</v>
      </c>
    </row>
    <row r="69" spans="1:13" x14ac:dyDescent="0.2">
      <c r="A69" s="86">
        <v>87</v>
      </c>
      <c r="B69" s="93">
        <v>1E-4</v>
      </c>
      <c r="C69" s="93">
        <v>1E-4</v>
      </c>
      <c r="D69" s="93">
        <v>1E-4</v>
      </c>
      <c r="E69" s="93">
        <v>1E-4</v>
      </c>
      <c r="F69" s="93">
        <v>1E-4</v>
      </c>
      <c r="G69" s="93">
        <v>1E-4</v>
      </c>
      <c r="H69" s="93">
        <v>1E-4</v>
      </c>
      <c r="I69" s="93">
        <v>2.0000000000000001E-4</v>
      </c>
      <c r="J69" s="93">
        <v>2.9999999999999997E-4</v>
      </c>
      <c r="K69" s="93">
        <v>5.0000000000000001E-4</v>
      </c>
      <c r="L69" s="93">
        <v>8.9999999999999998E-4</v>
      </c>
      <c r="M69" s="93">
        <v>1.9E-3</v>
      </c>
    </row>
    <row r="70" spans="1:13" x14ac:dyDescent="0.2">
      <c r="A70" s="86">
        <v>88</v>
      </c>
      <c r="B70" s="93">
        <v>1E-4</v>
      </c>
      <c r="C70" s="93">
        <v>1E-4</v>
      </c>
      <c r="D70" s="93">
        <v>1E-4</v>
      </c>
      <c r="E70" s="93">
        <v>1E-4</v>
      </c>
      <c r="F70" s="93">
        <v>1E-4</v>
      </c>
      <c r="G70" s="93">
        <v>1E-4</v>
      </c>
      <c r="H70" s="93">
        <v>1E-4</v>
      </c>
      <c r="I70" s="93">
        <v>2.0000000000000001E-4</v>
      </c>
      <c r="J70" s="93">
        <v>2.9999999999999997E-4</v>
      </c>
      <c r="K70" s="93">
        <v>5.0000000000000001E-4</v>
      </c>
      <c r="L70" s="93">
        <v>8.9999999999999998E-4</v>
      </c>
      <c r="M70" s="93">
        <v>1.9E-3</v>
      </c>
    </row>
    <row r="71" spans="1:13" x14ac:dyDescent="0.2">
      <c r="A71" s="86">
        <v>89</v>
      </c>
      <c r="B71" s="93">
        <v>1E-4</v>
      </c>
      <c r="C71" s="93">
        <v>1E-4</v>
      </c>
      <c r="D71" s="93">
        <v>1E-4</v>
      </c>
      <c r="E71" s="93">
        <v>1E-4</v>
      </c>
      <c r="F71" s="93">
        <v>1E-4</v>
      </c>
      <c r="G71" s="93">
        <v>1E-4</v>
      </c>
      <c r="H71" s="93">
        <v>1E-4</v>
      </c>
      <c r="I71" s="93">
        <v>2.0000000000000001E-4</v>
      </c>
      <c r="J71" s="93">
        <v>2.9999999999999997E-4</v>
      </c>
      <c r="K71" s="93">
        <v>5.0000000000000001E-4</v>
      </c>
      <c r="L71" s="93">
        <v>8.9999999999999998E-4</v>
      </c>
      <c r="M71" s="93">
        <v>1.9E-3</v>
      </c>
    </row>
    <row r="72" spans="1:13" ht="15" x14ac:dyDescent="0.25">
      <c r="A72" s="90" t="s">
        <v>30</v>
      </c>
      <c r="B72" s="97">
        <v>1E-4</v>
      </c>
      <c r="C72" s="97">
        <v>1E-4</v>
      </c>
      <c r="D72" s="97">
        <v>1E-4</v>
      </c>
      <c r="E72" s="97">
        <v>1E-4</v>
      </c>
      <c r="F72" s="97">
        <v>1E-4</v>
      </c>
      <c r="G72" s="97">
        <v>2.0000000000000001E-4</v>
      </c>
      <c r="H72" s="97">
        <v>1E-4</v>
      </c>
      <c r="I72" s="97">
        <v>2.0000000000000001E-4</v>
      </c>
      <c r="J72" s="97">
        <v>4.0000000000000002E-4</v>
      </c>
      <c r="K72" s="97">
        <v>5.9999999999999995E-4</v>
      </c>
      <c r="L72" s="97">
        <v>1E-3</v>
      </c>
      <c r="M72" s="97">
        <v>2.2000000000000001E-3</v>
      </c>
    </row>
  </sheetData>
  <mergeCells count="4">
    <mergeCell ref="B39:M39"/>
    <mergeCell ref="A38:M38"/>
    <mergeCell ref="B2:M2"/>
    <mergeCell ref="A1:M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7"/>
  <sheetViews>
    <sheetView workbookViewId="0">
      <selection activeCell="J30" sqref="J30"/>
    </sheetView>
  </sheetViews>
  <sheetFormatPr defaultColWidth="11.42578125" defaultRowHeight="12.75" x14ac:dyDescent="0.2"/>
  <cols>
    <col min="1" max="1" width="11.42578125" style="105"/>
  </cols>
  <sheetData>
    <row r="1" spans="1:14" x14ac:dyDescent="0.2">
      <c r="A1" s="101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x14ac:dyDescent="0.2">
      <c r="G2" s="112" t="s">
        <v>48</v>
      </c>
      <c r="H2" s="112"/>
      <c r="I2" s="112"/>
      <c r="J2" s="112"/>
    </row>
    <row r="3" spans="1:14" x14ac:dyDescent="0.2">
      <c r="B3" s="101" t="s">
        <v>32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s="105" customFormat="1" x14ac:dyDescent="0.2">
      <c r="A4" s="107" t="s">
        <v>47</v>
      </c>
      <c r="B4" s="107">
        <v>0</v>
      </c>
      <c r="C4" s="107">
        <v>0.2</v>
      </c>
      <c r="D4" s="107">
        <v>0.4</v>
      </c>
      <c r="E4" s="107">
        <v>0.6</v>
      </c>
      <c r="F4" s="107">
        <v>0.8</v>
      </c>
      <c r="G4" s="107">
        <v>1</v>
      </c>
      <c r="H4" s="107">
        <v>1.5</v>
      </c>
      <c r="I4" s="107">
        <v>2</v>
      </c>
      <c r="J4" s="107">
        <v>3</v>
      </c>
      <c r="K4" s="107">
        <v>4</v>
      </c>
      <c r="L4" s="107">
        <v>5</v>
      </c>
      <c r="M4" s="107">
        <v>7.5</v>
      </c>
      <c r="N4" s="108">
        <v>10</v>
      </c>
    </row>
    <row r="5" spans="1:14" x14ac:dyDescent="0.2">
      <c r="A5" s="109">
        <v>0</v>
      </c>
      <c r="B5" s="111" t="s">
        <v>33</v>
      </c>
      <c r="C5" s="111">
        <v>19.57</v>
      </c>
      <c r="D5" s="111">
        <v>5.2939999999999996</v>
      </c>
      <c r="E5" s="111">
        <v>2.2240000000000002</v>
      </c>
      <c r="F5" s="111">
        <v>1.1479999999999999</v>
      </c>
      <c r="G5" s="111">
        <v>0.66590000000000005</v>
      </c>
      <c r="H5" s="111">
        <v>0.2261</v>
      </c>
      <c r="I5" s="111">
        <v>9.5430000000000001E-2</v>
      </c>
      <c r="J5" s="111">
        <v>2.3279999999999999E-2</v>
      </c>
      <c r="K5" s="111">
        <v>7.0740000000000004E-3</v>
      </c>
      <c r="L5" s="111">
        <v>2.4380000000000001E-3</v>
      </c>
      <c r="M5" s="111">
        <v>2.3709999999999999E-4</v>
      </c>
      <c r="N5" s="111">
        <v>3.4329999999999998E-5</v>
      </c>
    </row>
    <row r="6" spans="1:14" x14ac:dyDescent="0.2">
      <c r="A6" s="109">
        <v>0.2</v>
      </c>
      <c r="B6" s="111" t="s">
        <v>33</v>
      </c>
      <c r="C6" s="111">
        <v>11.55</v>
      </c>
      <c r="D6" s="111">
        <v>4.1820000000000004</v>
      </c>
      <c r="E6" s="111">
        <v>1.956</v>
      </c>
      <c r="F6" s="111">
        <v>1.0589999999999999</v>
      </c>
      <c r="G6" s="111">
        <v>0.63009999999999999</v>
      </c>
      <c r="H6" s="111">
        <v>0.2198</v>
      </c>
      <c r="I6" s="111">
        <v>9.3770000000000006E-2</v>
      </c>
      <c r="J6" s="111">
        <v>2.3060000000000001E-2</v>
      </c>
      <c r="K6" s="111">
        <v>7.0330000000000002E-3</v>
      </c>
      <c r="L6" s="111">
        <v>2.4260000000000002E-3</v>
      </c>
      <c r="M6" s="111">
        <v>2.365E-4</v>
      </c>
      <c r="N6" s="111">
        <v>3.4310000000000002E-5</v>
      </c>
    </row>
    <row r="7" spans="1:14" x14ac:dyDescent="0.2">
      <c r="A7" s="109">
        <v>0.4</v>
      </c>
      <c r="B7" s="111">
        <v>0.96279999999999999</v>
      </c>
      <c r="C7" s="111">
        <v>2.8769999999999998</v>
      </c>
      <c r="D7" s="111">
        <v>2.254</v>
      </c>
      <c r="E7" s="111">
        <v>1.373</v>
      </c>
      <c r="F7" s="111">
        <v>0.84209999999999996</v>
      </c>
      <c r="G7" s="111">
        <v>0.5363</v>
      </c>
      <c r="H7" s="111">
        <v>0.20219999999999999</v>
      </c>
      <c r="I7" s="111">
        <v>8.8959999999999997E-2</v>
      </c>
      <c r="J7" s="111">
        <v>2.2429999999999999E-2</v>
      </c>
      <c r="K7" s="111">
        <v>6.9069999999999999E-3</v>
      </c>
      <c r="L7" s="111">
        <v>2.395E-3</v>
      </c>
      <c r="M7" s="111">
        <v>2.3499999999999999E-4</v>
      </c>
      <c r="N7" s="111">
        <v>3.4180000000000001E-5</v>
      </c>
    </row>
    <row r="8" spans="1:14" x14ac:dyDescent="0.2">
      <c r="A8" s="109">
        <v>0.6</v>
      </c>
      <c r="B8" s="111">
        <v>0.4335</v>
      </c>
      <c r="C8" s="111">
        <v>0.85750000000000004</v>
      </c>
      <c r="D8" s="111">
        <v>1.0740000000000001</v>
      </c>
      <c r="E8" s="111">
        <v>0.84889999999999999</v>
      </c>
      <c r="F8" s="111">
        <v>0.60270000000000001</v>
      </c>
      <c r="G8" s="111">
        <v>0.4194</v>
      </c>
      <c r="H8" s="111">
        <v>0.1767</v>
      </c>
      <c r="I8" s="111">
        <v>8.1559999999999994E-2</v>
      </c>
      <c r="J8" s="111">
        <v>2.1409999999999998E-2</v>
      </c>
      <c r="K8" s="111">
        <v>6.6990000000000001E-3</v>
      </c>
      <c r="L8" s="111">
        <v>2.3419999999999999E-3</v>
      </c>
      <c r="M8" s="111">
        <v>2.321E-4</v>
      </c>
      <c r="N8" s="111">
        <v>3.3980000000000003E-5</v>
      </c>
    </row>
    <row r="9" spans="1:14" x14ac:dyDescent="0.2">
      <c r="A9" s="109">
        <v>0.8</v>
      </c>
      <c r="B9" s="111">
        <v>0.24110000000000001</v>
      </c>
      <c r="C9" s="111">
        <v>0.35320000000000001</v>
      </c>
      <c r="D9" s="111">
        <v>0.52939999999999998</v>
      </c>
      <c r="E9" s="111">
        <v>0.50460000000000005</v>
      </c>
      <c r="F9" s="111">
        <v>0.40799999999999997</v>
      </c>
      <c r="G9" s="111">
        <v>0.3105</v>
      </c>
      <c r="H9" s="111">
        <v>0.1482</v>
      </c>
      <c r="I9" s="111">
        <v>7.2569999999999996E-2</v>
      </c>
      <c r="J9" s="111">
        <v>2.0070000000000001E-2</v>
      </c>
      <c r="K9" s="111">
        <v>6.4209999999999996E-3</v>
      </c>
      <c r="L9" s="111">
        <v>2.2720000000000001E-3</v>
      </c>
      <c r="M9" s="111">
        <v>2.284E-4</v>
      </c>
      <c r="N9" s="111">
        <v>3.3640000000000003E-5</v>
      </c>
    </row>
    <row r="10" spans="1:14" x14ac:dyDescent="0.2">
      <c r="A10" s="109">
        <v>1</v>
      </c>
      <c r="B10" s="111">
        <v>0.14879999999999999</v>
      </c>
      <c r="C10" s="111">
        <v>0.1832</v>
      </c>
      <c r="D10" s="111">
        <v>0.28110000000000002</v>
      </c>
      <c r="E10" s="111">
        <v>0.30209999999999998</v>
      </c>
      <c r="F10" s="111">
        <v>0.27060000000000001</v>
      </c>
      <c r="G10" s="111">
        <v>0.22289999999999999</v>
      </c>
      <c r="H10" s="111">
        <v>0.12039999999999999</v>
      </c>
      <c r="I10" s="111">
        <v>6.2950000000000006E-2</v>
      </c>
      <c r="J10" s="111">
        <v>1.8509999999999999E-2</v>
      </c>
      <c r="K10" s="111">
        <v>6.0860000000000003E-3</v>
      </c>
      <c r="L10" s="111">
        <v>2.183E-3</v>
      </c>
      <c r="M10" s="111">
        <v>2.2359999999999999E-4</v>
      </c>
      <c r="N10" s="111">
        <v>3.3250000000000002E-5</v>
      </c>
    </row>
    <row r="11" spans="1:14" x14ac:dyDescent="0.2">
      <c r="A11" s="109">
        <v>1.5</v>
      </c>
      <c r="B11" s="111">
        <v>5.6930000000000001E-2</v>
      </c>
      <c r="C11" s="111">
        <v>5.985E-2</v>
      </c>
      <c r="D11" s="111">
        <v>7.8700000000000006E-2</v>
      </c>
      <c r="E11" s="111">
        <v>9.5039999999999999E-2</v>
      </c>
      <c r="F11" s="111">
        <v>9.9019999999999997E-2</v>
      </c>
      <c r="G11" s="111">
        <v>9.3710000000000002E-2</v>
      </c>
      <c r="H11" s="111">
        <v>6.5750000000000003E-2</v>
      </c>
      <c r="I11" s="111">
        <v>4.0529999999999997E-2</v>
      </c>
      <c r="J11" s="111">
        <v>1.4200000000000001E-2</v>
      </c>
      <c r="K11" s="111">
        <v>5.0759999999999998E-3</v>
      </c>
      <c r="L11" s="111">
        <v>1.9120000000000001E-3</v>
      </c>
      <c r="M11" s="111">
        <v>2.073E-4</v>
      </c>
      <c r="N11" s="111">
        <v>3.1850000000000002E-5</v>
      </c>
    </row>
    <row r="12" spans="1:14" x14ac:dyDescent="0.2">
      <c r="A12" s="109">
        <v>2</v>
      </c>
      <c r="B12" s="111">
        <v>2.5950000000000001E-2</v>
      </c>
      <c r="C12" s="111">
        <v>2.647E-2</v>
      </c>
      <c r="D12" s="111">
        <v>3.024E-2</v>
      </c>
      <c r="E12" s="111">
        <v>3.6139999999999999E-2</v>
      </c>
      <c r="F12" s="111">
        <v>3.9879999999999999E-2</v>
      </c>
      <c r="G12" s="111">
        <v>4.0649999999999999E-2</v>
      </c>
      <c r="H12" s="111">
        <v>3.4139999999999997E-2</v>
      </c>
      <c r="I12" s="111">
        <v>2.4209999999999999E-2</v>
      </c>
      <c r="J12" s="111">
        <v>1.014E-2</v>
      </c>
      <c r="K12" s="111">
        <v>4.0000000000000001E-3</v>
      </c>
      <c r="L12" s="111">
        <v>1.598E-3</v>
      </c>
      <c r="M12" s="111">
        <v>1.873E-4</v>
      </c>
      <c r="N12" s="111">
        <v>2.991E-5</v>
      </c>
    </row>
    <row r="13" spans="1:14" x14ac:dyDescent="0.2">
      <c r="A13" s="109">
        <v>3</v>
      </c>
      <c r="B13" s="111">
        <v>7.038E-3</v>
      </c>
      <c r="C13" s="111">
        <v>7.0949999999999997E-3</v>
      </c>
      <c r="D13" s="111">
        <v>7.2379999999999996E-3</v>
      </c>
      <c r="E13" s="111">
        <v>7.8989999999999998E-3</v>
      </c>
      <c r="F13" s="111">
        <v>8.6759999999999997E-3</v>
      </c>
      <c r="G13" s="111">
        <v>9.2619999999999994E-3</v>
      </c>
      <c r="H13" s="111">
        <v>9.3399999999999993E-3</v>
      </c>
      <c r="I13" s="111">
        <v>8.0059999999999992E-3</v>
      </c>
      <c r="J13" s="111">
        <v>4.522E-3</v>
      </c>
      <c r="K13" s="111">
        <v>2.1800000000000001E-3</v>
      </c>
      <c r="L13" s="111">
        <v>9.9599999999999992E-4</v>
      </c>
      <c r="M13" s="111">
        <v>1.418E-4</v>
      </c>
      <c r="N13" s="111">
        <v>2.535E-5</v>
      </c>
    </row>
    <row r="14" spans="1:14" x14ac:dyDescent="0.2">
      <c r="A14" s="109">
        <v>4</v>
      </c>
      <c r="B14" s="111">
        <v>2.3119999999999998E-3</v>
      </c>
      <c r="C14" s="111">
        <v>2.313E-3</v>
      </c>
      <c r="D14" s="111">
        <v>2.3029999999999999E-3</v>
      </c>
      <c r="E14" s="111">
        <v>2.3739999999999998E-3</v>
      </c>
      <c r="F14" s="111">
        <v>2.5100000000000001E-3</v>
      </c>
      <c r="G14" s="111">
        <v>2.65E-3</v>
      </c>
      <c r="H14" s="111">
        <v>2.8249999999999998E-3</v>
      </c>
      <c r="I14" s="111">
        <v>2.6740000000000002E-3</v>
      </c>
      <c r="J14" s="111">
        <v>1.8569999999999999E-3</v>
      </c>
      <c r="K14" s="111">
        <v>1.065E-3</v>
      </c>
      <c r="L14" s="111">
        <v>5.5579999999999996E-4</v>
      </c>
      <c r="M14" s="111">
        <v>9.8859999999999999E-5</v>
      </c>
      <c r="N14" s="111">
        <v>2.0420000000000001E-5</v>
      </c>
    </row>
    <row r="15" spans="1:14" x14ac:dyDescent="0.2">
      <c r="A15" s="109">
        <v>5</v>
      </c>
      <c r="B15" s="111">
        <v>8.3049999999999997E-4</v>
      </c>
      <c r="C15" s="111">
        <v>8.4290000000000005E-4</v>
      </c>
      <c r="D15" s="111">
        <v>8.3390000000000005E-4</v>
      </c>
      <c r="E15" s="111">
        <v>8.4239999999999998E-4</v>
      </c>
      <c r="F15" s="111">
        <v>8.633E-4</v>
      </c>
      <c r="G15" s="111">
        <v>8.9490000000000001E-4</v>
      </c>
      <c r="H15" s="111">
        <v>9.5489999999999995E-4</v>
      </c>
      <c r="I15" s="111">
        <v>9.477E-4</v>
      </c>
      <c r="J15" s="111">
        <v>7.5370000000000005E-4</v>
      </c>
      <c r="K15" s="111">
        <v>4.9470000000000004E-4</v>
      </c>
      <c r="L15" s="111">
        <v>2.9139999999999998E-4</v>
      </c>
      <c r="M15" s="111">
        <v>6.4960000000000001E-5</v>
      </c>
      <c r="N15" s="111">
        <v>1.5809999999999999E-5</v>
      </c>
    </row>
    <row r="16" spans="1:14" x14ac:dyDescent="0.2">
      <c r="A16" s="109">
        <v>7.5</v>
      </c>
      <c r="B16" s="111">
        <v>9.645E-5</v>
      </c>
      <c r="C16" s="111">
        <v>9.5630000000000004E-5</v>
      </c>
      <c r="D16" s="111">
        <v>9.6100000000000005E-5</v>
      </c>
      <c r="E16" s="111">
        <v>9.5329999999999997E-5</v>
      </c>
      <c r="F16" s="111">
        <v>9.5000000000000005E-5</v>
      </c>
      <c r="G16" s="111">
        <v>9.5080000000000004E-5</v>
      </c>
      <c r="H16" s="111">
        <v>9.7360000000000003E-5</v>
      </c>
      <c r="I16" s="111">
        <v>9.8209999999999997E-5</v>
      </c>
      <c r="J16" s="111">
        <v>9.0660000000000003E-5</v>
      </c>
      <c r="K16" s="111">
        <v>7.3679999999999999E-5</v>
      </c>
      <c r="L16" s="111">
        <v>5.4410000000000003E-5</v>
      </c>
      <c r="M16" s="111">
        <v>2.0579999999999999E-5</v>
      </c>
      <c r="N16" s="111">
        <v>7.7859999999999997E-6</v>
      </c>
    </row>
    <row r="17" spans="1:14" x14ac:dyDescent="0.2">
      <c r="A17" s="110">
        <v>10</v>
      </c>
      <c r="B17" s="111">
        <v>1.738E-5</v>
      </c>
      <c r="C17" s="111">
        <v>1.7949999999999999E-5</v>
      </c>
      <c r="D17" s="111">
        <v>1.8199999999999999E-5</v>
      </c>
      <c r="E17" s="111">
        <v>1.7949999999999999E-5</v>
      </c>
      <c r="F17" s="111">
        <v>1.7609999999999999E-5</v>
      </c>
      <c r="G17" s="111">
        <v>1.768E-5</v>
      </c>
      <c r="H17" s="111">
        <v>1.7640000000000001E-5</v>
      </c>
      <c r="I17" s="111">
        <v>1.753E-5</v>
      </c>
      <c r="J17" s="111">
        <v>1.6750000000000001E-5</v>
      </c>
      <c r="K17" s="111">
        <v>1.5119999999999999E-5</v>
      </c>
      <c r="L17" s="111">
        <v>1.2809999999999999E-5</v>
      </c>
      <c r="M17" s="111">
        <v>7.3370000000000002E-6</v>
      </c>
      <c r="N17" s="111">
        <v>4.0210000000000001E-6</v>
      </c>
    </row>
  </sheetData>
  <mergeCells count="3">
    <mergeCell ref="B3:N3"/>
    <mergeCell ref="A1:N1"/>
    <mergeCell ref="G2:J2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info</vt:lpstr>
      <vt:lpstr>dose_rate_constant</vt:lpstr>
      <vt:lpstr>radial_dose</vt:lpstr>
      <vt:lpstr>Anisotropy</vt:lpstr>
      <vt:lpstr>AlongAway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Habib</dc:creator>
  <cp:lastModifiedBy>Habib</cp:lastModifiedBy>
  <dcterms:created xsi:type="dcterms:W3CDTF">2016-07-25T08:07:19Z</dcterms:created>
  <dcterms:modified xsi:type="dcterms:W3CDTF">2019-05-22T19:27:11Z</dcterms:modified>
</cp:coreProperties>
</file>