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/>
  <mc:AlternateContent xmlns:mc="http://schemas.openxmlformats.org/markup-compatibility/2006">
    <mc:Choice Requires="x15">
      <x15ac:absPath xmlns:x15ac="http://schemas.microsoft.com/office/spreadsheetml/2010/11/ac" url="C:\Users\hsafigholi\Desktop\"/>
    </mc:Choice>
  </mc:AlternateContent>
  <bookViews>
    <workbookView xWindow="0" yWindow="0" windowWidth="16080" windowHeight="11685" activeTab="4"/>
  </bookViews>
  <sheets>
    <sheet name="info" sheetId="1" r:id="rId1"/>
    <sheet name="dose_rate_constant" sheetId="2" r:id="rId2"/>
    <sheet name="radial_dose" sheetId="3" r:id="rId3"/>
    <sheet name="Anisotropy" sheetId="4" r:id="rId4"/>
    <sheet name="AlongAway" sheetId="5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1" l="1"/>
  <c r="A3" i="1"/>
  <c r="A14" i="1"/>
</calcChain>
</file>

<file path=xl/sharedStrings.xml><?xml version="1.0" encoding="utf-8"?>
<sst xmlns="http://schemas.openxmlformats.org/spreadsheetml/2006/main" count="146" uniqueCount="47">
  <si>
    <t>This dosimetry data is part of the</t>
  </si>
  <si>
    <t>TG-43 Dosimetry Parameter</t>
  </si>
  <si>
    <t>Questions and Comments should be directed to:</t>
  </si>
  <si>
    <t>Rowan Thomson rthomson@physics.carleton.ca</t>
  </si>
  <si>
    <t>-or-</t>
  </si>
  <si>
    <t>Dave Rogers: drogers@physics.carleton.ca</t>
  </si>
  <si>
    <t>Anyone wishing to use this data should cite our paper in</t>
  </si>
  <si>
    <t>Calculation Type</t>
  </si>
  <si>
    <t>Λ</t>
  </si>
  <si>
    <t>% unc</t>
  </si>
  <si>
    <t>WAFAC</t>
  </si>
  <si>
    <t>point</t>
  </si>
  <si>
    <t>r /cm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</si>
  <si>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</si>
  <si>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</si>
  <si>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</si>
  <si>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</si>
  <si>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</si>
  <si>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a0</t>
  </si>
  <si>
    <t>a1</t>
  </si>
  <si>
    <t>a2</t>
  </si>
  <si>
    <t>a3</t>
  </si>
  <si>
    <t>a4</t>
  </si>
  <si>
    <t>a5</t>
  </si>
  <si>
    <t>a6</t>
  </si>
  <si>
    <t>Radii / cm</t>
  </si>
  <si>
    <t>Theta/deg</t>
  </si>
  <si>
    <t>phi_an(r)</t>
  </si>
  <si>
    <t>Away / cm</t>
  </si>
  <si>
    <t>-</t>
  </si>
  <si>
    <t xml:space="preserve"> Dose-rate is symetric Along ths source</t>
  </si>
  <si>
    <t xml:space="preserve">V2 (2019), Anisotropy statistical uncertainties </t>
  </si>
  <si>
    <t>|Along | / cm</t>
  </si>
  <si>
    <t>All uncertainties in this file are MC statistical only (k=1)</t>
  </si>
  <si>
    <t>g_L(r) L=5.0cm</t>
  </si>
  <si>
    <t>Last update: July 2, 2019</t>
  </si>
  <si>
    <t>V2 (2019), Dose rate constants for CT50 CivaThin</t>
  </si>
  <si>
    <t>V2 (2019), Radial dose function for CT50 CivaThin</t>
  </si>
  <si>
    <t>(-1.14+/-0.08)E-03</t>
  </si>
  <si>
    <t>(-4.5+/-2.5)E-02</t>
  </si>
  <si>
    <t>(1.8+/-1.0)E+00</t>
  </si>
  <si>
    <t>(-0+/-4)E+01</t>
  </si>
  <si>
    <t>(0+/-6)E+00</t>
  </si>
  <si>
    <t>(0.0+/-2.7)E-01</t>
  </si>
  <si>
    <t>(0.0+/-2.2)E+01</t>
  </si>
  <si>
    <t>V2 (2019), Anisotropy function for CT50 CivaThin (L=5.0cm)</t>
  </si>
  <si>
    <t>V2 (2019), Along-Away dose (cGy h^-1 U^-1) tables for CT50 CivaThin (L=5.0cm)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</si>
</sst>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"/>
    <numFmt numFmtId="167" formatCode="0.000%"/>
  </numFmts>
  <fonts count="94" x14ac:knownFonts="1">
    <font>
      <sz val="10"/>
      <name val="Arial"/>
      <charset val="204"/>
    </font>
    <font>
      <b/>
      <sz val="10"/>
      <color indexed="0"/>
      <name val="Verdana"/>
      <family val="2"/>
    </font>
    <font>
      <b/>
      <u val="double"/>
      <sz val="10"/>
      <color indexed="4"/>
      <name val="Verdana"/>
      <family val="2"/>
    </font>
    <font>
      <sz val="1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sz val="10"/>
      <name val="Arial"/>
      <family val="2"/>
    </font>
    <font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u/>
      <sz val="10"/>
      <color theme="10"/>
      <name val="Arial"/>
      <family val="2"/>
    </font>
    <font>
      <sz val="12"/>
      <color rgb="FF222222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 applyNumberFormat="0" applyFill="0" applyBorder="0" applyAlignment="0" applyProtection="0"/>
    <xf numFmtId="9" fontId="87" fillId="0" borderId="0" applyFont="0" applyFill="0" applyBorder="0" applyAlignment="0" applyProtection="0"/>
    <xf numFmtId="0" fontId="88" fillId="2" borderId="5" applyNumberFormat="0" applyAlignment="0" applyProtection="0"/>
    <xf numFmtId="0" fontId="89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3">
    <xf numFmtId="0" fontId="0" fillId="0" borderId="0" xfId="0"/>
    <xf numFmtId="0" fontId="4" fillId="0" borderId="0" xfId="0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/>
    </xf>
    <xf numFmtId="2" fontId="10" fillId="0" borderId="1" xfId="0" applyNumberFormat="1" applyFont="1" applyFill="1" applyBorder="1" applyAlignment="1" applyProtection="1">
      <alignment horizontal="center" vertical="center"/>
    </xf>
    <xf numFmtId="2" fontId="11" fillId="0" borderId="1" xfId="0" applyNumberFormat="1" applyFont="1" applyFill="1" applyBorder="1" applyAlignment="1" applyProtection="1">
      <alignment horizontal="center" vertical="center"/>
    </xf>
    <xf numFmtId="2" fontId="12" fillId="0" borderId="1" xfId="0" applyNumberFormat="1" applyFont="1" applyFill="1" applyBorder="1" applyAlignment="1" applyProtection="1">
      <alignment horizontal="center" vertical="center"/>
    </xf>
    <xf numFmtId="2" fontId="13" fillId="0" borderId="2" xfId="0" applyNumberFormat="1" applyFont="1" applyFill="1" applyBorder="1" applyAlignment="1" applyProtection="1">
      <alignment horizontal="center" vertical="center"/>
    </xf>
    <xf numFmtId="2" fontId="14" fillId="0" borderId="2" xfId="0" applyNumberFormat="1" applyFont="1" applyFill="1" applyBorder="1" applyAlignment="1" applyProtection="1">
      <alignment horizontal="center" vertical="center"/>
    </xf>
    <xf numFmtId="2" fontId="15" fillId="0" borderId="2" xfId="0" applyNumberFormat="1" applyFont="1" applyFill="1" applyBorder="1" applyAlignment="1" applyProtection="1">
      <alignment horizontal="center" vertical="center"/>
    </xf>
    <xf numFmtId="2" fontId="16" fillId="0" borderId="2" xfId="0" applyNumberFormat="1" applyFont="1" applyFill="1" applyBorder="1" applyAlignment="1" applyProtection="1">
      <alignment horizontal="center" vertical="center"/>
    </xf>
    <xf numFmtId="2" fontId="17" fillId="0" borderId="2" xfId="0" applyNumberFormat="1" applyFont="1" applyFill="1" applyBorder="1" applyAlignment="1" applyProtection="1">
      <alignment horizontal="center" vertical="center"/>
    </xf>
    <xf numFmtId="2" fontId="18" fillId="0" borderId="2" xfId="0" applyNumberFormat="1" applyFont="1" applyFill="1" applyBorder="1" applyAlignment="1" applyProtection="1">
      <alignment horizontal="center" vertical="center"/>
    </xf>
    <xf numFmtId="2" fontId="19" fillId="0" borderId="2" xfId="0" applyNumberFormat="1" applyFont="1" applyFill="1" applyBorder="1" applyAlignment="1" applyProtection="1">
      <alignment horizontal="center" vertical="center"/>
    </xf>
    <xf numFmtId="2" fontId="20" fillId="0" borderId="2" xfId="0" applyNumberFormat="1" applyFont="1" applyFill="1" applyBorder="1" applyAlignment="1" applyProtection="1">
      <alignment horizontal="center" vertical="center"/>
    </xf>
    <xf numFmtId="2" fontId="21" fillId="0" borderId="2" xfId="0" applyNumberFormat="1" applyFont="1" applyFill="1" applyBorder="1" applyAlignment="1" applyProtection="1">
      <alignment horizontal="center" vertical="center"/>
    </xf>
    <xf numFmtId="2" fontId="22" fillId="0" borderId="2" xfId="0" applyNumberFormat="1" applyFont="1" applyFill="1" applyBorder="1" applyAlignment="1" applyProtection="1">
      <alignment horizontal="center" vertical="center"/>
    </xf>
    <xf numFmtId="2" fontId="23" fillId="0" borderId="2" xfId="0" applyNumberFormat="1" applyFont="1" applyFill="1" applyBorder="1" applyAlignment="1" applyProtection="1">
      <alignment horizontal="center" vertical="center"/>
    </xf>
    <xf numFmtId="2" fontId="24" fillId="0" borderId="2" xfId="0" applyNumberFormat="1" applyFont="1" applyFill="1" applyBorder="1" applyAlignment="1" applyProtection="1">
      <alignment horizontal="center" vertical="center"/>
    </xf>
    <xf numFmtId="2" fontId="25" fillId="0" borderId="2" xfId="0" applyNumberFormat="1" applyFont="1" applyFill="1" applyBorder="1" applyAlignment="1" applyProtection="1">
      <alignment horizontal="center" vertical="center"/>
    </xf>
    <xf numFmtId="2" fontId="26" fillId="0" borderId="2" xfId="0" applyNumberFormat="1" applyFont="1" applyFill="1" applyBorder="1" applyAlignment="1" applyProtection="1">
      <alignment horizontal="center" vertical="center"/>
    </xf>
    <xf numFmtId="2" fontId="27" fillId="0" borderId="2" xfId="0" applyNumberFormat="1" applyFont="1" applyFill="1" applyBorder="1" applyAlignment="1" applyProtection="1">
      <alignment horizontal="center" vertical="center"/>
    </xf>
    <xf numFmtId="2" fontId="28" fillId="0" borderId="2" xfId="0" applyNumberFormat="1" applyFont="1" applyFill="1" applyBorder="1" applyAlignment="1" applyProtection="1">
      <alignment horizontal="center" vertical="center"/>
    </xf>
    <xf numFmtId="2" fontId="29" fillId="0" borderId="2" xfId="0" applyNumberFormat="1" applyFont="1" applyFill="1" applyBorder="1" applyAlignment="1" applyProtection="1">
      <alignment horizontal="center" vertical="center"/>
    </xf>
    <xf numFmtId="2" fontId="30" fillId="0" borderId="2" xfId="0" applyNumberFormat="1" applyFont="1" applyFill="1" applyBorder="1" applyAlignment="1" applyProtection="1">
      <alignment horizontal="center" vertical="center"/>
    </xf>
    <xf numFmtId="2" fontId="31" fillId="0" borderId="2" xfId="0" applyNumberFormat="1" applyFont="1" applyFill="1" applyBorder="1" applyAlignment="1" applyProtection="1">
      <alignment horizontal="center" vertical="center"/>
    </xf>
    <xf numFmtId="2" fontId="32" fillId="0" borderId="2" xfId="0" applyNumberFormat="1" applyFont="1" applyFill="1" applyBorder="1" applyAlignment="1" applyProtection="1">
      <alignment horizontal="center" vertical="center"/>
    </xf>
    <xf numFmtId="2" fontId="33" fillId="0" borderId="2" xfId="0" applyNumberFormat="1" applyFont="1" applyFill="1" applyBorder="1" applyAlignment="1" applyProtection="1">
      <alignment horizontal="center" vertical="center"/>
    </xf>
    <xf numFmtId="2" fontId="34" fillId="0" borderId="2" xfId="0" applyNumberFormat="1" applyFont="1" applyFill="1" applyBorder="1" applyAlignment="1" applyProtection="1">
      <alignment horizontal="center" vertical="center"/>
    </xf>
    <xf numFmtId="2" fontId="35" fillId="0" borderId="2" xfId="0" applyNumberFormat="1" applyFont="1" applyFill="1" applyBorder="1" applyAlignment="1" applyProtection="1">
      <alignment horizontal="center" vertical="center"/>
    </xf>
    <xf numFmtId="2" fontId="36" fillId="0" borderId="2" xfId="0" applyNumberFormat="1" applyFont="1" applyFill="1" applyBorder="1" applyAlignment="1" applyProtection="1">
      <alignment horizontal="center" vertical="center"/>
    </xf>
    <xf numFmtId="2" fontId="37" fillId="0" borderId="2" xfId="0" applyNumberFormat="1" applyFont="1" applyFill="1" applyBorder="1" applyAlignment="1" applyProtection="1">
      <alignment horizontal="center" vertical="center"/>
    </xf>
    <xf numFmtId="2" fontId="38" fillId="0" borderId="2" xfId="0" applyNumberFormat="1" applyFont="1" applyFill="1" applyBorder="1" applyAlignment="1" applyProtection="1">
      <alignment horizontal="center" vertical="center"/>
    </xf>
    <xf numFmtId="2" fontId="39" fillId="0" borderId="2" xfId="0" applyNumberFormat="1" applyFont="1" applyFill="1" applyBorder="1" applyAlignment="1" applyProtection="1">
      <alignment horizontal="center" vertical="center"/>
    </xf>
    <xf numFmtId="2" fontId="40" fillId="0" borderId="2" xfId="0" applyNumberFormat="1" applyFont="1" applyFill="1" applyBorder="1" applyAlignment="1" applyProtection="1">
      <alignment horizontal="center" vertical="center"/>
    </xf>
    <xf numFmtId="2" fontId="41" fillId="0" borderId="2" xfId="0" applyNumberFormat="1" applyFont="1" applyFill="1" applyBorder="1" applyAlignment="1" applyProtection="1">
      <alignment horizontal="center" vertical="center"/>
    </xf>
    <xf numFmtId="2" fontId="42" fillId="0" borderId="2" xfId="0" applyNumberFormat="1" applyFont="1" applyFill="1" applyBorder="1" applyAlignment="1" applyProtection="1">
      <alignment horizontal="center" vertical="center"/>
    </xf>
    <xf numFmtId="2" fontId="43" fillId="0" borderId="2" xfId="0" applyNumberFormat="1" applyFont="1" applyFill="1" applyBorder="1" applyAlignment="1" applyProtection="1">
      <alignment horizontal="center" vertical="center"/>
    </xf>
    <xf numFmtId="2" fontId="44" fillId="0" borderId="2" xfId="0" applyNumberFormat="1" applyFont="1" applyFill="1" applyBorder="1" applyAlignment="1" applyProtection="1">
      <alignment horizontal="center" vertical="center"/>
    </xf>
    <xf numFmtId="2" fontId="45" fillId="0" borderId="2" xfId="0" applyNumberFormat="1" applyFont="1" applyFill="1" applyBorder="1" applyAlignment="1" applyProtection="1">
      <alignment horizontal="center" vertical="center"/>
    </xf>
    <xf numFmtId="2" fontId="46" fillId="0" borderId="2" xfId="0" applyNumberFormat="1" applyFont="1" applyFill="1" applyBorder="1" applyAlignment="1" applyProtection="1">
      <alignment horizontal="center" vertical="center"/>
    </xf>
    <xf numFmtId="2" fontId="47" fillId="0" borderId="3" xfId="0" applyNumberFormat="1" applyFont="1" applyFill="1" applyBorder="1" applyAlignment="1" applyProtection="1">
      <alignment horizontal="center" vertical="center"/>
    </xf>
    <xf numFmtId="2" fontId="48" fillId="0" borderId="1" xfId="0" applyNumberFormat="1" applyFont="1" applyFill="1" applyBorder="1" applyAlignment="1" applyProtection="1">
      <alignment horizontal="center" vertical="center"/>
    </xf>
    <xf numFmtId="2" fontId="49" fillId="0" borderId="1" xfId="0" applyNumberFormat="1" applyFont="1" applyFill="1" applyBorder="1" applyAlignment="1" applyProtection="1">
      <alignment horizontal="center" vertical="center"/>
    </xf>
    <xf numFmtId="2" fontId="50" fillId="0" borderId="1" xfId="0" applyNumberFormat="1" applyFont="1" applyFill="1" applyBorder="1" applyAlignment="1" applyProtection="1">
      <alignment horizontal="center" vertical="center"/>
    </xf>
    <xf numFmtId="2" fontId="51" fillId="0" borderId="1" xfId="0" applyNumberFormat="1" applyFont="1" applyFill="1" applyBorder="1" applyAlignment="1" applyProtection="1">
      <alignment horizontal="center" vertical="center"/>
    </xf>
    <xf numFmtId="2" fontId="52" fillId="0" borderId="1" xfId="0" applyNumberFormat="1" applyFont="1" applyFill="1" applyBorder="1" applyAlignment="1" applyProtection="1">
      <alignment horizontal="center" vertical="center"/>
    </xf>
    <xf numFmtId="2" fontId="53" fillId="0" borderId="1" xfId="0" applyNumberFormat="1" applyFont="1" applyFill="1" applyBorder="1" applyAlignment="1" applyProtection="1">
      <alignment horizontal="center" vertical="center"/>
    </xf>
    <xf numFmtId="2" fontId="54" fillId="0" borderId="1" xfId="0" applyNumberFormat="1" applyFont="1" applyFill="1" applyBorder="1" applyAlignment="1" applyProtection="1">
      <alignment horizontal="center" vertical="center"/>
    </xf>
    <xf numFmtId="2" fontId="55" fillId="0" borderId="1" xfId="0" applyNumberFormat="1" applyFont="1" applyFill="1" applyBorder="1" applyAlignment="1" applyProtection="1">
      <alignment horizontal="center" vertical="center"/>
    </xf>
    <xf numFmtId="2" fontId="56" fillId="0" borderId="1" xfId="0" applyNumberFormat="1" applyFont="1" applyFill="1" applyBorder="1" applyAlignment="1" applyProtection="1">
      <alignment horizontal="center" vertical="center"/>
    </xf>
    <xf numFmtId="2" fontId="57" fillId="0" borderId="1" xfId="0" applyNumberFormat="1" applyFont="1" applyFill="1" applyBorder="1" applyAlignment="1" applyProtection="1">
      <alignment horizontal="center" vertical="center"/>
    </xf>
    <xf numFmtId="2" fontId="58" fillId="0" borderId="1" xfId="0" applyNumberFormat="1" applyFont="1" applyFill="1" applyBorder="1" applyAlignment="1" applyProtection="1">
      <alignment horizontal="center" vertical="center"/>
    </xf>
    <xf numFmtId="2" fontId="59" fillId="0" borderId="1" xfId="0" applyNumberFormat="1" applyFont="1" applyFill="1" applyBorder="1" applyAlignment="1" applyProtection="1">
      <alignment horizontal="center" vertical="center"/>
    </xf>
    <xf numFmtId="2" fontId="60" fillId="0" borderId="4" xfId="0" applyNumberFormat="1" applyFont="1" applyFill="1" applyBorder="1" applyAlignment="1" applyProtection="1">
      <alignment horizontal="center" vertical="center"/>
    </xf>
    <xf numFmtId="1" fontId="61" fillId="0" borderId="2" xfId="0" applyNumberFormat="1" applyFont="1" applyFill="1" applyBorder="1" applyAlignment="1" applyProtection="1">
      <alignment horizontal="center" vertical="center"/>
    </xf>
    <xf numFmtId="1" fontId="62" fillId="0" borderId="2" xfId="0" applyNumberFormat="1" applyFont="1" applyFill="1" applyBorder="1" applyAlignment="1" applyProtection="1">
      <alignment horizontal="center" vertical="center"/>
    </xf>
    <xf numFmtId="1" fontId="63" fillId="0" borderId="2" xfId="0" applyNumberFormat="1" applyFont="1" applyFill="1" applyBorder="1" applyAlignment="1" applyProtection="1">
      <alignment horizontal="center" vertical="center"/>
    </xf>
    <xf numFmtId="1" fontId="64" fillId="0" borderId="2" xfId="0" applyNumberFormat="1" applyFont="1" applyFill="1" applyBorder="1" applyAlignment="1" applyProtection="1">
      <alignment horizontal="center" vertical="center"/>
    </xf>
    <xf numFmtId="1" fontId="65" fillId="0" borderId="2" xfId="0" applyNumberFormat="1" applyFont="1" applyFill="1" applyBorder="1" applyAlignment="1" applyProtection="1">
      <alignment horizontal="center" vertical="center"/>
    </xf>
    <xf numFmtId="1" fontId="66" fillId="0" borderId="2" xfId="0" applyNumberFormat="1" applyFont="1" applyFill="1" applyBorder="1" applyAlignment="1" applyProtection="1">
      <alignment horizontal="center" vertical="center"/>
    </xf>
    <xf numFmtId="1" fontId="67" fillId="0" borderId="2" xfId="0" applyNumberFormat="1" applyFont="1" applyFill="1" applyBorder="1" applyAlignment="1" applyProtection="1">
      <alignment horizontal="center" vertical="center"/>
    </xf>
    <xf numFmtId="1" fontId="68" fillId="0" borderId="2" xfId="0" applyNumberFormat="1" applyFont="1" applyFill="1" applyBorder="1" applyAlignment="1" applyProtection="1">
      <alignment horizontal="center" vertical="center"/>
    </xf>
    <xf numFmtId="1" fontId="69" fillId="0" borderId="2" xfId="0" applyNumberFormat="1" applyFont="1" applyFill="1" applyBorder="1" applyAlignment="1" applyProtection="1">
      <alignment horizontal="center" vertical="center"/>
    </xf>
    <xf numFmtId="1" fontId="70" fillId="0" borderId="2" xfId="0" applyNumberFormat="1" applyFont="1" applyFill="1" applyBorder="1" applyAlignment="1" applyProtection="1">
      <alignment horizontal="center" vertical="center"/>
    </xf>
    <xf numFmtId="1" fontId="71" fillId="0" borderId="2" xfId="0" applyNumberFormat="1" applyFont="1" applyFill="1" applyBorder="1" applyAlignment="1" applyProtection="1">
      <alignment horizontal="center" vertical="center"/>
    </xf>
    <xf numFmtId="1" fontId="72" fillId="0" borderId="2" xfId="0" applyNumberFormat="1" applyFont="1" applyFill="1" applyBorder="1" applyAlignment="1" applyProtection="1">
      <alignment horizontal="center" vertical="center"/>
    </xf>
    <xf numFmtId="1" fontId="73" fillId="0" borderId="2" xfId="0" applyNumberFormat="1" applyFont="1" applyFill="1" applyBorder="1" applyAlignment="1" applyProtection="1">
      <alignment horizontal="center" vertical="center"/>
    </xf>
    <xf numFmtId="1" fontId="74" fillId="0" borderId="2" xfId="0" applyNumberFormat="1" applyFont="1" applyFill="1" applyBorder="1" applyAlignment="1" applyProtection="1">
      <alignment horizontal="center" vertical="center"/>
    </xf>
    <xf numFmtId="1" fontId="75" fillId="0" borderId="2" xfId="0" applyNumberFormat="1" applyFont="1" applyFill="1" applyBorder="1" applyAlignment="1" applyProtection="1">
      <alignment horizontal="center" vertical="center"/>
    </xf>
    <xf numFmtId="1" fontId="76" fillId="0" borderId="2" xfId="0" applyNumberFormat="1" applyFont="1" applyFill="1" applyBorder="1" applyAlignment="1" applyProtection="1">
      <alignment horizontal="center" vertical="center"/>
    </xf>
    <xf numFmtId="1" fontId="77" fillId="0" borderId="2" xfId="0" applyNumberFormat="1" applyFont="1" applyFill="1" applyBorder="1" applyAlignment="1" applyProtection="1">
      <alignment horizontal="center" vertical="center"/>
    </xf>
    <xf numFmtId="1" fontId="78" fillId="0" borderId="2" xfId="0" applyNumberFormat="1" applyFont="1" applyFill="1" applyBorder="1" applyAlignment="1" applyProtection="1">
      <alignment horizontal="center" vertical="center"/>
    </xf>
    <xf numFmtId="1" fontId="79" fillId="0" borderId="2" xfId="0" applyNumberFormat="1" applyFont="1" applyFill="1" applyBorder="1" applyAlignment="1" applyProtection="1">
      <alignment horizontal="center" vertical="center"/>
    </xf>
    <xf numFmtId="1" fontId="80" fillId="0" borderId="2" xfId="0" applyNumberFormat="1" applyFont="1" applyFill="1" applyBorder="1" applyAlignment="1" applyProtection="1">
      <alignment horizontal="center" vertical="center"/>
    </xf>
    <xf numFmtId="1" fontId="81" fillId="0" borderId="2" xfId="0" applyNumberFormat="1" applyFont="1" applyFill="1" applyBorder="1" applyAlignment="1" applyProtection="1">
      <alignment horizontal="center" vertical="center"/>
    </xf>
    <xf numFmtId="1" fontId="82" fillId="0" borderId="2" xfId="0" applyNumberFormat="1" applyFont="1" applyFill="1" applyBorder="1" applyAlignment="1" applyProtection="1">
      <alignment horizontal="center" vertical="center"/>
    </xf>
    <xf numFmtId="1" fontId="83" fillId="0" borderId="2" xfId="0" applyNumberFormat="1" applyFont="1" applyFill="1" applyBorder="1" applyAlignment="1" applyProtection="1">
      <alignment horizontal="center" vertical="center"/>
    </xf>
    <xf numFmtId="1" fontId="84" fillId="0" borderId="2" xfId="0" applyNumberFormat="1" applyFont="1" applyFill="1" applyBorder="1" applyAlignment="1" applyProtection="1">
      <alignment horizontal="center" vertical="center"/>
    </xf>
    <xf numFmtId="1" fontId="85" fillId="0" borderId="2" xfId="0" applyNumberFormat="1" applyFont="1" applyFill="1" applyBorder="1" applyAlignment="1" applyProtection="1">
      <alignment horizontal="center" vertical="center"/>
    </xf>
    <xf numFmtId="1" fontId="86" fillId="0" borderId="2" xfId="0" applyNumberFormat="1" applyFont="1" applyFill="1" applyBorder="1" applyAlignment="1" applyProtection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 vertical="center"/>
    </xf>
    <xf numFmtId="2" fontId="0" fillId="0" borderId="1" xfId="0" applyNumberFormat="1" applyFont="1" applyFill="1" applyBorder="1" applyAlignment="1" applyProtection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164" fontId="88" fillId="2" borderId="5" xfId="2" applyNumberFormat="1" applyAlignment="1">
      <alignment horizontal="center"/>
    </xf>
    <xf numFmtId="0" fontId="8" fillId="0" borderId="0" xfId="0" applyFont="1" applyFill="1" applyBorder="1" applyAlignment="1" applyProtection="1">
      <alignment horizontal="left"/>
    </xf>
    <xf numFmtId="2" fontId="90" fillId="0" borderId="1" xfId="0" applyNumberFormat="1" applyFont="1" applyFill="1" applyBorder="1" applyAlignment="1" applyProtection="1">
      <alignment horizontal="center" vertical="center"/>
    </xf>
    <xf numFmtId="2" fontId="90" fillId="0" borderId="4" xfId="0" applyNumberFormat="1" applyFont="1" applyFill="1" applyBorder="1" applyAlignment="1" applyProtection="1">
      <alignment horizontal="center" vertical="center"/>
    </xf>
    <xf numFmtId="0" fontId="90" fillId="0" borderId="0" xfId="0" applyFont="1"/>
    <xf numFmtId="0" fontId="92" fillId="0" borderId="0" xfId="0" applyFont="1"/>
    <xf numFmtId="166" fontId="90" fillId="3" borderId="2" xfId="0" applyNumberFormat="1" applyFont="1" applyFill="1" applyBorder="1" applyAlignment="1" applyProtection="1">
      <alignment horizontal="center" vertical="center"/>
    </xf>
    <xf numFmtId="166" fontId="90" fillId="3" borderId="3" xfId="0" applyNumberFormat="1" applyFont="1" applyFill="1" applyBorder="1" applyAlignment="1" applyProtection="1">
      <alignment horizontal="center" vertical="center"/>
    </xf>
    <xf numFmtId="2" fontId="90" fillId="3" borderId="1" xfId="0" applyNumberFormat="1" applyFont="1" applyFill="1" applyBorder="1" applyAlignment="1" applyProtection="1">
      <alignment horizontal="center" vertical="center"/>
    </xf>
    <xf numFmtId="165" fontId="9" fillId="0" borderId="0" xfId="4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10" fontId="88" fillId="2" borderId="5" xfId="2" applyNumberFormat="1" applyAlignment="1">
      <alignment horizontal="center"/>
    </xf>
    <xf numFmtId="0" fontId="0" fillId="3" borderId="0" xfId="0" applyNumberFormat="1" applyFill="1" applyAlignment="1">
      <alignment horizontal="center"/>
    </xf>
    <xf numFmtId="167" fontId="9" fillId="0" borderId="0" xfId="1" applyNumberFormat="1" applyFont="1" applyFill="1" applyBorder="1" applyAlignment="1" applyProtection="1">
      <alignment horizontal="center" vertical="center"/>
    </xf>
    <xf numFmtId="167" fontId="0" fillId="0" borderId="0" xfId="1" applyNumberFormat="1" applyFont="1" applyAlignment="1">
      <alignment horizontal="center"/>
    </xf>
    <xf numFmtId="2" fontId="88" fillId="2" borderId="5" xfId="2" applyNumberFormat="1" applyAlignment="1" applyProtection="1">
      <alignment horizontal="center" vertical="center"/>
    </xf>
    <xf numFmtId="1" fontId="88" fillId="2" borderId="5" xfId="2" applyNumberFormat="1" applyAlignment="1" applyProtection="1">
      <alignment horizontal="center" vertical="center"/>
    </xf>
    <xf numFmtId="0" fontId="9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0" fontId="91" fillId="0" borderId="0" xfId="3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90" fillId="3" borderId="0" xfId="0" applyFont="1" applyFill="1" applyAlignment="1">
      <alignment horizontal="center"/>
    </xf>
  </cellXfs>
  <cellStyles count="5">
    <cellStyle name="Hyperlink" xfId="3" builtinId="8"/>
    <cellStyle name="Normal" xfId="0" builtinId="0"/>
    <cellStyle name="Normal 4" xfId="4"/>
    <cellStyle name="Output" xfId="2" builtinId="21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E20"/>
  <sheetViews>
    <sheetView zoomScale="110" zoomScaleNormal="110" workbookViewId="0">
      <selection activeCell="C26" sqref="C26"/>
    </sheetView>
  </sheetViews>
  <sheetFormatPr defaultColWidth="11.42578125" defaultRowHeight="12.75" x14ac:dyDescent="0.2"/>
  <cols>
    <col min="3" max="3" width="18.7109375" customWidth="1"/>
  </cols>
  <sheetData>
    <row r="2" spans="1:5" x14ac:dyDescent="0.2">
      <c r="A2" s="110" t="s">
        <v>0</v>
      </c>
      <c r="B2" s="110"/>
      <c r="C2" s="110"/>
      <c r="D2" s="110"/>
      <c r="E2" s="110"/>
    </row>
    <row r="3" spans="1:5" x14ac:dyDescent="0.2">
      <c r="A3" s="108" t="str">
        <f>HYPERLINK("http://www.physics.carleton.ca/clrp/","CLRP")</f>
        <v>CLRP</v>
      </c>
      <c r="B3" s="109"/>
      <c r="C3" s="109"/>
      <c r="D3" s="109"/>
      <c r="E3" s="109"/>
    </row>
    <row r="4" spans="1:5" x14ac:dyDescent="0.2">
      <c r="A4" s="110" t="s">
        <v>1</v>
      </c>
      <c r="B4" s="110"/>
      <c r="C4" s="110"/>
      <c r="D4" s="110"/>
      <c r="E4" s="110"/>
    </row>
    <row r="5" spans="1:5" x14ac:dyDescent="0.2">
      <c r="A5" s="108" t="str">
        <f>HYPERLINK("https://physics.carleton.ca/clrp/egs_brachy/seed_database_v2/","Database v2 (2019)")</f>
        <v>Database v2 (2019)</v>
      </c>
      <c r="B5" s="109"/>
      <c r="C5" s="109"/>
      <c r="D5" s="109"/>
      <c r="E5" s="109"/>
    </row>
    <row r="6" spans="1:5" x14ac:dyDescent="0.2">
      <c r="A6" s="110"/>
      <c r="B6" s="110"/>
      <c r="C6" s="110"/>
      <c r="D6" s="110"/>
      <c r="E6" s="110"/>
    </row>
    <row r="7" spans="1:5" x14ac:dyDescent="0.2">
      <c r="A7" s="110"/>
      <c r="B7" s="110"/>
      <c r="C7" s="110"/>
      <c r="D7" s="110"/>
      <c r="E7" s="110"/>
    </row>
    <row r="8" spans="1:5" x14ac:dyDescent="0.2">
      <c r="A8" s="110" t="s">
        <v>2</v>
      </c>
      <c r="B8" s="110"/>
      <c r="C8" s="110"/>
      <c r="D8" s="110"/>
      <c r="E8" s="110"/>
    </row>
    <row r="9" spans="1:5" x14ac:dyDescent="0.2">
      <c r="A9" s="107" t="s">
        <v>3</v>
      </c>
      <c r="B9" s="107"/>
      <c r="C9" s="107"/>
      <c r="D9" s="107"/>
      <c r="E9" s="107"/>
    </row>
    <row r="10" spans="1:5" x14ac:dyDescent="0.2">
      <c r="A10" s="110" t="s">
        <v>4</v>
      </c>
      <c r="B10" s="110"/>
      <c r="C10" s="110"/>
      <c r="D10" s="110"/>
      <c r="E10" s="110"/>
    </row>
    <row r="11" spans="1:5" x14ac:dyDescent="0.2">
      <c r="A11" s="107" t="s">
        <v>5</v>
      </c>
      <c r="B11" s="107"/>
      <c r="C11" s="107"/>
      <c r="D11" s="107"/>
      <c r="E11" s="107"/>
    </row>
    <row r="12" spans="1:5" x14ac:dyDescent="0.2">
      <c r="A12" s="110"/>
      <c r="B12" s="110"/>
      <c r="C12" s="110"/>
      <c r="D12" s="110"/>
      <c r="E12" s="110"/>
    </row>
    <row r="13" spans="1:5" x14ac:dyDescent="0.2">
      <c r="A13" s="107" t="s">
        <v>6</v>
      </c>
      <c r="B13" s="107"/>
      <c r="C13" s="107"/>
      <c r="D13" s="107"/>
      <c r="E13" s="107"/>
    </row>
    <row r="14" spans="1:5" x14ac:dyDescent="0.2">
      <c r="A14" s="108" t="str">
        <f>HYPERLINK("http://www.physics.carleton.ca/clrp/","Medical Physics")</f>
        <v>Medical Physics</v>
      </c>
      <c r="B14" s="109"/>
      <c r="C14" s="109"/>
      <c r="D14" s="109"/>
      <c r="E14" s="109"/>
    </row>
    <row r="17" spans="2:5" x14ac:dyDescent="0.2">
      <c r="B17" s="105" t="s">
        <v>33</v>
      </c>
      <c r="C17" s="105"/>
      <c r="D17" s="105"/>
      <c r="E17" s="105"/>
    </row>
    <row r="18" spans="2:5" ht="15" x14ac:dyDescent="0.2">
      <c r="B18" s="93"/>
    </row>
    <row r="20" spans="2:5" x14ac:dyDescent="0.2">
      <c r="C20" s="106" t="s">
        <v>35</v>
      </c>
      <c r="D20" s="106"/>
    </row>
  </sheetData>
  <mergeCells count="15">
    <mergeCell ref="A2:E2"/>
    <mergeCell ref="A8:E8"/>
    <mergeCell ref="A7:E7"/>
    <mergeCell ref="A6:E6"/>
    <mergeCell ref="A5:E5"/>
    <mergeCell ref="A4:E4"/>
    <mergeCell ref="A3:E3"/>
    <mergeCell ref="B17:E17"/>
    <mergeCell ref="C20:D20"/>
    <mergeCell ref="A9:E9"/>
    <mergeCell ref="A14:E14"/>
    <mergeCell ref="A13:E13"/>
    <mergeCell ref="A12:E12"/>
    <mergeCell ref="A11:E11"/>
    <mergeCell ref="A10:E10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4"/>
  <sheetViews>
    <sheetView workbookViewId="0">
      <selection activeCell="C9" sqref="C9"/>
    </sheetView>
  </sheetViews>
  <sheetFormatPr defaultColWidth="11.42578125" defaultRowHeight="12.75" x14ac:dyDescent="0.2"/>
  <cols>
    <col min="1" max="1" width="19.42578125" customWidth="1"/>
    <col min="3" max="3" width="20.28515625" customWidth="1"/>
  </cols>
  <sheetData>
    <row r="1" spans="1:3" x14ac:dyDescent="0.2">
      <c r="A1" s="111" t="s">
        <v>36</v>
      </c>
      <c r="B1" s="111"/>
      <c r="C1" s="111"/>
    </row>
    <row r="2" spans="1:3" x14ac:dyDescent="0.2">
      <c r="A2" s="2" t="s">
        <v>7</v>
      </c>
      <c r="B2" s="3" t="s">
        <v>8</v>
      </c>
      <c r="C2" s="4" t="s">
        <v>9</v>
      </c>
    </row>
    <row r="3" spans="1:3" x14ac:dyDescent="0.2">
      <c r="A3" s="89" t="s">
        <v>10</v>
      </c>
      <c r="B3" s="97">
        <v>0.27739000000000003</v>
      </c>
      <c r="C3" s="101">
        <v>4.0000000000000003E-5</v>
      </c>
    </row>
    <row r="4" spans="1:3" x14ac:dyDescent="0.2">
      <c r="A4" s="89" t="s">
        <v>11</v>
      </c>
      <c r="B4" s="84">
        <v>0.27723999999999999</v>
      </c>
      <c r="C4" s="102">
        <v>1.2E-4</v>
      </c>
    </row>
  </sheetData>
  <mergeCells count="1">
    <mergeCell ref="A1:C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43"/>
  <sheetViews>
    <sheetView zoomScaleNormal="100" workbookViewId="0">
      <selection sqref="A1:D1"/>
    </sheetView>
  </sheetViews>
  <sheetFormatPr defaultColWidth="11.42578125" defaultRowHeight="12.75" x14ac:dyDescent="0.2"/>
  <cols>
    <col min="2" max="2" width="15.7109375" customWidth="1"/>
    <col min="3" max="3" width="13.85546875" customWidth="1"/>
    <col min="4" max="4" width="14.7109375" customWidth="1"/>
    <col min="5" max="5" width="14.42578125" customWidth="1"/>
    <col min="6" max="6" width="14.140625" customWidth="1"/>
    <col min="7" max="7" width="15.28515625" customWidth="1"/>
    <col min="8" max="8" width="14.28515625" customWidth="1"/>
    <col min="9" max="9" width="13.5703125" customWidth="1"/>
  </cols>
  <sheetData>
    <row r="1" spans="1:4" x14ac:dyDescent="0.2">
      <c r="A1" s="111" t="s">
        <v>37</v>
      </c>
      <c r="B1" s="111"/>
      <c r="C1" s="111"/>
      <c r="D1" s="111"/>
    </row>
    <row r="2" spans="1:4" x14ac:dyDescent="0.2">
      <c r="A2" s="5" t="s">
        <v>12</v>
      </c>
      <c r="B2" s="98" t="s">
        <v>34</v>
      </c>
      <c r="C2" s="6" t="s">
        <v>13</v>
      </c>
      <c r="D2" s="7" t="s">
        <v>9</v>
      </c>
    </row>
    <row r="3" spans="1:4" x14ac:dyDescent="0.2">
      <c r="A3" s="8">
        <v>0.06</v>
      </c>
      <c r="B3" s="86">
        <v>0.89592388245999999</v>
      </c>
      <c r="C3" s="86">
        <v>6.9856049671200002E-2</v>
      </c>
      <c r="D3" s="87">
        <v>1.81835092567413E-4</v>
      </c>
    </row>
    <row r="4" spans="1:4" x14ac:dyDescent="0.2">
      <c r="A4" s="9">
        <v>7.0000000000000007E-2</v>
      </c>
      <c r="B4" s="86">
        <v>0.98641699327999999</v>
      </c>
      <c r="C4" s="86">
        <v>8.9498647805299994E-2</v>
      </c>
      <c r="D4" s="87">
        <v>1.7822108894852999E-4</v>
      </c>
    </row>
    <row r="5" spans="1:4" x14ac:dyDescent="0.2">
      <c r="A5" s="10">
        <v>0.08</v>
      </c>
      <c r="B5" s="86">
        <v>1.0619724529000001</v>
      </c>
      <c r="C5" s="86">
        <v>0.109833467219</v>
      </c>
      <c r="D5" s="87">
        <v>1.7565650547019299E-4</v>
      </c>
    </row>
    <row r="6" spans="1:4" x14ac:dyDescent="0.2">
      <c r="A6" s="11">
        <v>0.09</v>
      </c>
      <c r="B6" s="86">
        <v>1.12506162995</v>
      </c>
      <c r="C6" s="86">
        <v>0.130563325919</v>
      </c>
      <c r="D6" s="87">
        <v>1.7377441522272401E-4</v>
      </c>
    </row>
    <row r="7" spans="1:4" x14ac:dyDescent="0.2">
      <c r="A7" s="12">
        <v>0.1</v>
      </c>
      <c r="B7" s="86">
        <v>1.1773978386399999</v>
      </c>
      <c r="C7" s="86">
        <v>0.15142372501599999</v>
      </c>
      <c r="D7" s="87">
        <v>1.72381146791057E-4</v>
      </c>
    </row>
    <row r="8" spans="1:4" x14ac:dyDescent="0.2">
      <c r="A8" s="13">
        <v>0.15</v>
      </c>
      <c r="B8" s="86">
        <v>1.3323488831900001</v>
      </c>
      <c r="C8" s="86">
        <v>0.25367812965100001</v>
      </c>
      <c r="D8" s="87">
        <v>1.69087499600059E-4</v>
      </c>
    </row>
    <row r="9" spans="1:4" x14ac:dyDescent="0.2">
      <c r="A9" s="14">
        <v>0.2</v>
      </c>
      <c r="B9" s="86">
        <v>1.3910549407599999</v>
      </c>
      <c r="C9" s="86">
        <v>0.34848922244800001</v>
      </c>
      <c r="D9" s="87">
        <v>1.6837348101752801E-4</v>
      </c>
    </row>
    <row r="10" spans="1:4" x14ac:dyDescent="0.2">
      <c r="A10" s="15">
        <v>0.25</v>
      </c>
      <c r="B10" s="86">
        <v>1.40647723584</v>
      </c>
      <c r="C10" s="86">
        <v>0.43458057960300001</v>
      </c>
      <c r="D10" s="87">
        <v>1.68631232068677E-4</v>
      </c>
    </row>
    <row r="11" spans="1:4" x14ac:dyDescent="0.2">
      <c r="A11" s="16">
        <v>0.3</v>
      </c>
      <c r="B11" s="86">
        <v>1.40059278073</v>
      </c>
      <c r="C11" s="86">
        <v>0.51233937686999997</v>
      </c>
      <c r="D11" s="87">
        <v>1.693422136533E-4</v>
      </c>
    </row>
    <row r="12" spans="1:4" x14ac:dyDescent="0.2">
      <c r="A12" s="17">
        <v>0.4</v>
      </c>
      <c r="B12" s="86">
        <v>1.3592429459199999</v>
      </c>
      <c r="C12" s="86">
        <v>0.64503368485099999</v>
      </c>
      <c r="D12" s="87">
        <v>1.7146374033596699E-4</v>
      </c>
    </row>
    <row r="13" spans="1:4" x14ac:dyDescent="0.2">
      <c r="A13" s="18">
        <v>0.5</v>
      </c>
      <c r="B13" s="86">
        <v>1.30187687759</v>
      </c>
      <c r="C13" s="86">
        <v>0.75107695508200001</v>
      </c>
      <c r="D13" s="87">
        <v>1.74096819445387E-4</v>
      </c>
    </row>
    <row r="14" spans="1:4" x14ac:dyDescent="0.2">
      <c r="A14" s="19">
        <v>0.6</v>
      </c>
      <c r="B14" s="86">
        <v>1.23918369385</v>
      </c>
      <c r="C14" s="86">
        <v>0.83405981661399997</v>
      </c>
      <c r="D14" s="87">
        <v>1.77103741874642E-4</v>
      </c>
    </row>
    <row r="15" spans="1:4" x14ac:dyDescent="0.2">
      <c r="A15" s="20">
        <v>0.7</v>
      </c>
      <c r="B15" s="86">
        <v>1.17669971712</v>
      </c>
      <c r="C15" s="86">
        <v>0.89807901937900003</v>
      </c>
      <c r="D15" s="87">
        <v>1.80362785022298E-4</v>
      </c>
    </row>
    <row r="16" spans="1:4" x14ac:dyDescent="0.2">
      <c r="A16" s="21">
        <v>0.75</v>
      </c>
      <c r="B16" s="86">
        <v>1.1455053936299999</v>
      </c>
      <c r="C16" s="86">
        <v>0.92340337008499995</v>
      </c>
      <c r="D16" s="87">
        <v>1.8212110145175299E-4</v>
      </c>
    </row>
    <row r="17" spans="1:4" x14ac:dyDescent="0.2">
      <c r="A17" s="22">
        <v>0.8</v>
      </c>
      <c r="B17" s="86">
        <v>1.1149526869799999</v>
      </c>
      <c r="C17" s="86">
        <v>0.94501979484999998</v>
      </c>
      <c r="D17" s="87">
        <v>1.8394472331110701E-4</v>
      </c>
    </row>
    <row r="18" spans="1:4" x14ac:dyDescent="0.2">
      <c r="A18" s="23">
        <v>0.9</v>
      </c>
      <c r="B18" s="86">
        <v>1.0560899750199999</v>
      </c>
      <c r="C18" s="86">
        <v>0.97839020018900003</v>
      </c>
      <c r="D18" s="87">
        <v>1.87727936570452E-4</v>
      </c>
    </row>
    <row r="19" spans="1:4" x14ac:dyDescent="0.2">
      <c r="A19" s="24">
        <v>1</v>
      </c>
      <c r="B19" s="86">
        <v>1</v>
      </c>
      <c r="C19" s="86">
        <v>1</v>
      </c>
      <c r="D19" s="87">
        <v>1.91816856532474E-4</v>
      </c>
    </row>
    <row r="20" spans="1:4" x14ac:dyDescent="0.2">
      <c r="A20" s="25">
        <v>1.5</v>
      </c>
      <c r="B20" s="86">
        <v>0.75824852231100004</v>
      </c>
      <c r="C20" s="86">
        <v>0.98456897793300002</v>
      </c>
      <c r="D20" s="87">
        <v>1.55218557322409E-4</v>
      </c>
    </row>
    <row r="21" spans="1:4" x14ac:dyDescent="0.2">
      <c r="A21" s="26">
        <v>2</v>
      </c>
      <c r="B21" s="86">
        <v>0.57250340534099997</v>
      </c>
      <c r="C21" s="86">
        <v>0.86196604311000002</v>
      </c>
      <c r="D21" s="87">
        <v>1.64789292177283E-4</v>
      </c>
    </row>
    <row r="22" spans="1:4" x14ac:dyDescent="0.2">
      <c r="A22" s="27">
        <v>2.5</v>
      </c>
      <c r="B22" s="86">
        <v>0.43000523406199997</v>
      </c>
      <c r="C22" s="86">
        <v>0.70933414411700002</v>
      </c>
      <c r="D22" s="87">
        <v>1.78272994887055E-4</v>
      </c>
    </row>
    <row r="23" spans="1:4" x14ac:dyDescent="0.2">
      <c r="A23" s="28">
        <v>3</v>
      </c>
      <c r="B23" s="86">
        <v>0.32101309151200003</v>
      </c>
      <c r="C23" s="86">
        <v>0.56209854218999999</v>
      </c>
      <c r="D23" s="87">
        <v>1.96823778057936E-4</v>
      </c>
    </row>
    <row r="24" spans="1:4" x14ac:dyDescent="0.2">
      <c r="A24" s="29">
        <v>3.5</v>
      </c>
      <c r="B24" s="86">
        <v>0.23855050065200001</v>
      </c>
      <c r="C24" s="86">
        <v>0.43507289049600001</v>
      </c>
      <c r="D24" s="87">
        <v>2.2165547719151901E-4</v>
      </c>
    </row>
    <row r="25" spans="1:4" x14ac:dyDescent="0.2">
      <c r="A25" s="30">
        <v>4</v>
      </c>
      <c r="B25" s="86">
        <v>0.176635803344</v>
      </c>
      <c r="C25" s="86">
        <v>0.33157849930400002</v>
      </c>
      <c r="D25" s="87">
        <v>2.53955454019007E-4</v>
      </c>
    </row>
    <row r="26" spans="1:4" x14ac:dyDescent="0.2">
      <c r="A26" s="31">
        <v>4.5</v>
      </c>
      <c r="B26" s="86">
        <v>0.13041327564899999</v>
      </c>
      <c r="C26" s="86">
        <v>0.25001949880800001</v>
      </c>
      <c r="D26" s="87">
        <v>2.9529864690004898E-4</v>
      </c>
    </row>
    <row r="27" spans="1:4" x14ac:dyDescent="0.2">
      <c r="A27" s="32">
        <v>5</v>
      </c>
      <c r="B27" s="86">
        <v>9.6045886955300003E-2</v>
      </c>
      <c r="C27" s="86">
        <v>0.187061336833</v>
      </c>
      <c r="D27" s="87">
        <v>3.46873531364098E-4</v>
      </c>
    </row>
    <row r="28" spans="1:4" x14ac:dyDescent="0.2">
      <c r="A28" s="33">
        <v>5.5</v>
      </c>
      <c r="B28" s="86">
        <v>7.0762625351999994E-2</v>
      </c>
      <c r="C28" s="86">
        <v>0.13949630346799999</v>
      </c>
      <c r="D28" s="87">
        <v>4.0194991864783301E-4</v>
      </c>
    </row>
    <row r="29" spans="1:4" x14ac:dyDescent="0.2">
      <c r="A29" s="34">
        <v>6</v>
      </c>
      <c r="B29" s="86">
        <v>5.2138257340499997E-2</v>
      </c>
      <c r="C29" s="86">
        <v>0.10375818597899999</v>
      </c>
      <c r="D29" s="87">
        <v>4.7716999946979002E-4</v>
      </c>
    </row>
    <row r="30" spans="1:4" x14ac:dyDescent="0.2">
      <c r="A30" s="35">
        <v>6.5</v>
      </c>
      <c r="B30" s="86">
        <v>3.8439858114399997E-2</v>
      </c>
      <c r="C30" s="86">
        <v>7.7075098814199994E-2</v>
      </c>
      <c r="D30" s="87">
        <v>5.6833512366736498E-4</v>
      </c>
    </row>
    <row r="31" spans="1:4" x14ac:dyDescent="0.2">
      <c r="A31" s="36">
        <v>7</v>
      </c>
      <c r="B31" s="86">
        <v>2.8326922031500001E-2</v>
      </c>
      <c r="C31" s="86">
        <v>5.7143796706700001E-2</v>
      </c>
      <c r="D31" s="87">
        <v>6.7623895793868596E-4</v>
      </c>
    </row>
    <row r="32" spans="1:4" x14ac:dyDescent="0.2">
      <c r="A32" s="37">
        <v>7.5</v>
      </c>
      <c r="B32" s="86">
        <v>2.0971175866499998E-2</v>
      </c>
      <c r="C32" s="86">
        <v>4.2515822278399999E-2</v>
      </c>
      <c r="D32" s="87">
        <v>8.0394422046868401E-4</v>
      </c>
    </row>
    <row r="33" spans="1:10" x14ac:dyDescent="0.2">
      <c r="A33" s="38">
        <v>8</v>
      </c>
      <c r="B33" s="86">
        <v>1.5587611719500001E-2</v>
      </c>
      <c r="C33" s="86">
        <v>3.1731775775700001E-2</v>
      </c>
      <c r="D33" s="87">
        <v>9.5464160032653002E-4</v>
      </c>
    </row>
    <row r="34" spans="1:10" x14ac:dyDescent="0.2">
      <c r="A34" s="39">
        <v>8.5</v>
      </c>
      <c r="B34" s="86">
        <v>1.1657391836299999E-2</v>
      </c>
      <c r="C34" s="86">
        <v>2.38128674529E-2</v>
      </c>
      <c r="D34" s="87">
        <v>1.12671373632569E-3</v>
      </c>
    </row>
    <row r="35" spans="1:10" x14ac:dyDescent="0.2">
      <c r="A35" s="40">
        <v>9</v>
      </c>
      <c r="B35" s="86">
        <v>8.7329483169800003E-3</v>
      </c>
      <c r="C35" s="86">
        <v>1.78910051047E-2</v>
      </c>
      <c r="D35" s="87">
        <v>1.3235680614252501E-3</v>
      </c>
    </row>
    <row r="36" spans="1:10" x14ac:dyDescent="0.2">
      <c r="A36" s="41">
        <v>9.5</v>
      </c>
      <c r="B36" s="86">
        <v>6.6151042406400002E-3</v>
      </c>
      <c r="C36" s="86">
        <v>1.3585866524800001E-2</v>
      </c>
      <c r="D36" s="87">
        <v>1.55090240016095E-3</v>
      </c>
    </row>
    <row r="37" spans="1:10" x14ac:dyDescent="0.2">
      <c r="A37" s="42">
        <v>10</v>
      </c>
      <c r="B37" s="86">
        <v>5.0525054299499998E-3</v>
      </c>
      <c r="C37" s="86">
        <v>1.03987774239E-2</v>
      </c>
      <c r="D37" s="87">
        <v>1.8032283237640701E-3</v>
      </c>
    </row>
    <row r="40" spans="1:10" x14ac:dyDescent="0.2">
      <c r="A40" s="111" t="s">
        <v>14</v>
      </c>
      <c r="B40" s="111"/>
      <c r="C40" s="111"/>
      <c r="D40" s="111"/>
      <c r="E40" s="111"/>
      <c r="F40" s="111"/>
      <c r="G40" s="111"/>
      <c r="H40" s="111"/>
    </row>
    <row r="41" spans="1:10" x14ac:dyDescent="0.2">
      <c r="A41" s="111" t="s">
        <v>15</v>
      </c>
      <c r="B41" s="111"/>
      <c r="C41" s="111"/>
      <c r="D41" s="111"/>
      <c r="E41" s="111"/>
      <c r="F41" s="111"/>
      <c r="G41" s="111"/>
      <c r="H41" s="111"/>
    </row>
    <row r="42" spans="1:10" x14ac:dyDescent="0.2">
      <c r="A42" s="1" t="s">
        <v>16</v>
      </c>
      <c r="B42" s="1" t="s">
        <v>17</v>
      </c>
      <c r="C42" s="1" t="s">
        <v>18</v>
      </c>
      <c r="D42" s="1" t="s">
        <v>19</v>
      </c>
      <c r="E42" s="1" t="s">
        <v>20</v>
      </c>
      <c r="F42" s="1" t="s">
        <v>21</v>
      </c>
      <c r="G42" s="1" t="s">
        <v>22</v>
      </c>
      <c r="H42" s="1" t="s">
        <v>23</v>
      </c>
      <c r="I42" s="1" t="s">
        <v>24</v>
      </c>
    </row>
    <row r="43" spans="1:10" x14ac:dyDescent="0.2">
      <c r="A43" s="85">
        <v>0.09</v>
      </c>
      <c r="B43" s="85">
        <v>10</v>
      </c>
      <c r="C43" s="85" t="s">
        <v>38</v>
      </c>
      <c r="D43" s="85" t="s">
        <v>39</v>
      </c>
      <c r="E43" s="85" t="s">
        <v>40</v>
      </c>
      <c r="F43" s="85" t="s">
        <v>41</v>
      </c>
      <c r="G43" s="85" t="s">
        <v>42</v>
      </c>
      <c r="H43" s="85" t="s">
        <v>43</v>
      </c>
      <c r="I43" s="85" t="s">
        <v>44</v>
      </c>
      <c r="J43" s="85"/>
    </row>
  </sheetData>
  <mergeCells count="3">
    <mergeCell ref="A41:H41"/>
    <mergeCell ref="A40:H40"/>
    <mergeCell ref="A1:D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72"/>
  <sheetViews>
    <sheetView workbookViewId="0">
      <selection sqref="A1:M1"/>
    </sheetView>
  </sheetViews>
  <sheetFormatPr defaultColWidth="11.42578125" defaultRowHeight="12.75" x14ac:dyDescent="0.2"/>
  <sheetData>
    <row r="1" spans="1:14" x14ac:dyDescent="0.2">
      <c r="A1" s="111" t="s">
        <v>45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4" x14ac:dyDescent="0.2">
      <c r="B2" s="111" t="s">
        <v>25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4" x14ac:dyDescent="0.2">
      <c r="A3" s="43" t="s">
        <v>26</v>
      </c>
      <c r="B3" s="45">
        <v>0.05</v>
      </c>
      <c r="C3" s="44">
        <v>0.1</v>
      </c>
      <c r="D3" s="45">
        <v>0.15</v>
      </c>
      <c r="E3" s="46">
        <v>0.25</v>
      </c>
      <c r="F3" s="47">
        <v>0.5</v>
      </c>
      <c r="G3" s="48">
        <v>0.75</v>
      </c>
      <c r="H3" s="49">
        <v>1</v>
      </c>
      <c r="I3" s="50">
        <v>2</v>
      </c>
      <c r="J3" s="51">
        <v>3</v>
      </c>
      <c r="K3" s="52">
        <v>4</v>
      </c>
      <c r="L3" s="53">
        <v>5</v>
      </c>
      <c r="M3" s="54">
        <v>7.5</v>
      </c>
      <c r="N3" s="55">
        <v>10</v>
      </c>
    </row>
    <row r="4" spans="1:14" x14ac:dyDescent="0.2">
      <c r="A4" s="56">
        <v>0</v>
      </c>
      <c r="B4" s="85" t="s">
        <v>29</v>
      </c>
      <c r="C4" s="85" t="s">
        <v>29</v>
      </c>
      <c r="D4" s="85" t="s">
        <v>29</v>
      </c>
      <c r="E4" s="85" t="s">
        <v>29</v>
      </c>
      <c r="F4" s="85" t="s">
        <v>29</v>
      </c>
      <c r="G4" s="85" t="s">
        <v>29</v>
      </c>
      <c r="H4" s="85" t="s">
        <v>29</v>
      </c>
      <c r="I4" s="85" t="s">
        <v>29</v>
      </c>
      <c r="J4" s="86">
        <v>2.8534000000000002</v>
      </c>
      <c r="K4" s="86">
        <v>2.1539999999999999</v>
      </c>
      <c r="L4" s="86">
        <v>1.9108000000000001</v>
      </c>
      <c r="M4" s="86">
        <v>1.6666000000000001</v>
      </c>
      <c r="N4" s="86">
        <v>1.4244000000000001</v>
      </c>
    </row>
    <row r="5" spans="1:14" x14ac:dyDescent="0.2">
      <c r="A5" s="57">
        <v>1</v>
      </c>
      <c r="B5" s="85" t="s">
        <v>29</v>
      </c>
      <c r="C5" s="85" t="s">
        <v>29</v>
      </c>
      <c r="D5" s="85" t="s">
        <v>29</v>
      </c>
      <c r="E5" s="85" t="s">
        <v>29</v>
      </c>
      <c r="F5" s="85" t="s">
        <v>29</v>
      </c>
      <c r="G5" s="85" t="s">
        <v>29</v>
      </c>
      <c r="H5" s="85" t="s">
        <v>29</v>
      </c>
      <c r="I5" s="86">
        <v>0.93310000000000004</v>
      </c>
      <c r="J5" s="86">
        <v>3.1551999999999998</v>
      </c>
      <c r="K5" s="86">
        <v>2.41</v>
      </c>
      <c r="L5" s="86">
        <v>2.1223000000000001</v>
      </c>
      <c r="M5" s="86">
        <v>1.7705</v>
      </c>
      <c r="N5" s="86">
        <v>1.5343</v>
      </c>
    </row>
    <row r="6" spans="1:14" x14ac:dyDescent="0.2">
      <c r="A6" s="58">
        <v>2</v>
      </c>
      <c r="B6" s="85" t="s">
        <v>29</v>
      </c>
      <c r="C6" s="85" t="s">
        <v>29</v>
      </c>
      <c r="D6" s="85" t="s">
        <v>29</v>
      </c>
      <c r="E6" s="85" t="s">
        <v>29</v>
      </c>
      <c r="F6" s="85" t="s">
        <v>29</v>
      </c>
      <c r="G6" s="85" t="s">
        <v>29</v>
      </c>
      <c r="H6" s="86">
        <v>0.56279999999999997</v>
      </c>
      <c r="I6" s="86">
        <v>1.6253</v>
      </c>
      <c r="J6" s="86">
        <v>3.319</v>
      </c>
      <c r="K6" s="86">
        <v>2.5863</v>
      </c>
      <c r="L6" s="86">
        <v>2.2683</v>
      </c>
      <c r="M6" s="86">
        <v>1.8735999999999999</v>
      </c>
      <c r="N6" s="86">
        <v>1.6173</v>
      </c>
    </row>
    <row r="7" spans="1:14" x14ac:dyDescent="0.2">
      <c r="A7" s="59">
        <v>3</v>
      </c>
      <c r="B7" s="85" t="s">
        <v>29</v>
      </c>
      <c r="C7" s="85" t="s">
        <v>29</v>
      </c>
      <c r="D7" s="85" t="s">
        <v>29</v>
      </c>
      <c r="E7" s="85" t="s">
        <v>29</v>
      </c>
      <c r="F7" s="85" t="s">
        <v>29</v>
      </c>
      <c r="G7" s="86">
        <v>1.6301000000000001</v>
      </c>
      <c r="H7" s="86">
        <v>0.81330000000000002</v>
      </c>
      <c r="I7" s="86">
        <v>2.0849000000000002</v>
      </c>
      <c r="J7" s="86">
        <v>3.3723999999999998</v>
      </c>
      <c r="K7" s="86">
        <v>2.669</v>
      </c>
      <c r="L7" s="86">
        <v>2.3449</v>
      </c>
      <c r="M7" s="86">
        <v>1.9281999999999999</v>
      </c>
      <c r="N7" s="86">
        <v>1.6561999999999999</v>
      </c>
    </row>
    <row r="8" spans="1:14" x14ac:dyDescent="0.2">
      <c r="A8" s="60">
        <v>5</v>
      </c>
      <c r="B8" s="85" t="s">
        <v>29</v>
      </c>
      <c r="C8" s="85" t="s">
        <v>29</v>
      </c>
      <c r="D8" s="85" t="s">
        <v>29</v>
      </c>
      <c r="E8" s="85" t="s">
        <v>29</v>
      </c>
      <c r="F8" s="86">
        <v>1.3758999999999999</v>
      </c>
      <c r="G8" s="86">
        <v>1.5834999999999999</v>
      </c>
      <c r="H8" s="86">
        <v>1.1104000000000001</v>
      </c>
      <c r="I8" s="86">
        <v>2.3950999999999998</v>
      </c>
      <c r="J8" s="86">
        <v>3.3650000000000002</v>
      </c>
      <c r="K8" s="86">
        <v>2.7305000000000001</v>
      </c>
      <c r="L8" s="86">
        <v>2.4070999999999998</v>
      </c>
      <c r="M8" s="86">
        <v>1.9812000000000001</v>
      </c>
      <c r="N8" s="86">
        <v>1.6957</v>
      </c>
    </row>
    <row r="9" spans="1:14" x14ac:dyDescent="0.2">
      <c r="A9" s="61">
        <v>7</v>
      </c>
      <c r="B9" s="85" t="s">
        <v>29</v>
      </c>
      <c r="C9" s="85" t="s">
        <v>29</v>
      </c>
      <c r="D9" s="85" t="s">
        <v>29</v>
      </c>
      <c r="E9" s="86">
        <v>1.2938000000000001</v>
      </c>
      <c r="F9" s="86">
        <v>1.4033</v>
      </c>
      <c r="G9" s="86">
        <v>1.5512999999999999</v>
      </c>
      <c r="H9" s="86">
        <v>1.2670999999999999</v>
      </c>
      <c r="I9" s="86">
        <v>2.4805000000000001</v>
      </c>
      <c r="J9" s="86">
        <v>3.2907999999999999</v>
      </c>
      <c r="K9" s="86">
        <v>2.7353999999999998</v>
      </c>
      <c r="L9" s="86">
        <v>2.4247999999999998</v>
      </c>
      <c r="M9" s="86">
        <v>2.0009000000000001</v>
      </c>
      <c r="N9" s="86">
        <v>1.7037</v>
      </c>
    </row>
    <row r="10" spans="1:14" x14ac:dyDescent="0.2">
      <c r="A10" s="62">
        <v>10</v>
      </c>
      <c r="B10" s="85" t="s">
        <v>29</v>
      </c>
      <c r="C10" s="85" t="s">
        <v>29</v>
      </c>
      <c r="D10" s="85" t="s">
        <v>29</v>
      </c>
      <c r="E10" s="86">
        <v>1.3391999999999999</v>
      </c>
      <c r="F10" s="86">
        <v>1.4016999999999999</v>
      </c>
      <c r="G10" s="86">
        <v>1.5026999999999999</v>
      </c>
      <c r="H10" s="86">
        <v>1.3747</v>
      </c>
      <c r="I10" s="86">
        <v>2.4504000000000001</v>
      </c>
      <c r="J10" s="86">
        <v>3.1244000000000001</v>
      </c>
      <c r="K10" s="86">
        <v>2.6955</v>
      </c>
      <c r="L10" s="86">
        <v>2.4123999999999999</v>
      </c>
      <c r="M10" s="86">
        <v>2.0028000000000001</v>
      </c>
      <c r="N10" s="86">
        <v>1.7193000000000001</v>
      </c>
    </row>
    <row r="11" spans="1:14" x14ac:dyDescent="0.2">
      <c r="A11" s="63">
        <v>12</v>
      </c>
      <c r="B11" s="85" t="s">
        <v>29</v>
      </c>
      <c r="C11" s="85" t="s">
        <v>29</v>
      </c>
      <c r="D11" s="86">
        <v>1.4433</v>
      </c>
      <c r="E11" s="86">
        <v>1.32</v>
      </c>
      <c r="F11" s="86">
        <v>1.3902000000000001</v>
      </c>
      <c r="G11" s="86">
        <v>1.4718</v>
      </c>
      <c r="H11" s="86">
        <v>1.4039999999999999</v>
      </c>
      <c r="I11" s="86">
        <v>2.3913000000000002</v>
      </c>
      <c r="J11" s="86">
        <v>2.9981</v>
      </c>
      <c r="K11" s="86">
        <v>2.6478000000000002</v>
      </c>
      <c r="L11" s="86">
        <v>2.3864999999999998</v>
      </c>
      <c r="M11" s="86">
        <v>1.9945999999999999</v>
      </c>
      <c r="N11" s="86">
        <v>1.7119</v>
      </c>
    </row>
    <row r="12" spans="1:14" x14ac:dyDescent="0.2">
      <c r="A12" s="64">
        <v>15</v>
      </c>
      <c r="B12" s="85" t="s">
        <v>29</v>
      </c>
      <c r="C12" s="85" t="s">
        <v>29</v>
      </c>
      <c r="D12" s="86">
        <v>1.4658</v>
      </c>
      <c r="E12" s="86">
        <v>1.3021</v>
      </c>
      <c r="F12" s="86">
        <v>1.3666</v>
      </c>
      <c r="G12" s="86">
        <v>1.4297</v>
      </c>
      <c r="H12" s="86">
        <v>1.4176</v>
      </c>
      <c r="I12" s="86">
        <v>2.2841999999999998</v>
      </c>
      <c r="J12" s="86">
        <v>2.8050000000000002</v>
      </c>
      <c r="K12" s="86">
        <v>2.5579999999999998</v>
      </c>
      <c r="L12" s="86">
        <v>2.3328000000000002</v>
      </c>
      <c r="M12" s="86">
        <v>1.9702</v>
      </c>
      <c r="N12" s="86">
        <v>1.6950000000000001</v>
      </c>
    </row>
    <row r="13" spans="1:14" x14ac:dyDescent="0.2">
      <c r="A13" s="65">
        <v>20</v>
      </c>
      <c r="B13" s="85" t="s">
        <v>29</v>
      </c>
      <c r="C13" s="86">
        <v>1.3988</v>
      </c>
      <c r="D13" s="86">
        <v>1.3931</v>
      </c>
      <c r="E13" s="86">
        <v>1.2733000000000001</v>
      </c>
      <c r="F13" s="86">
        <v>1.3218000000000001</v>
      </c>
      <c r="G13" s="86">
        <v>1.3692</v>
      </c>
      <c r="H13" s="86">
        <v>1.3996999999999999</v>
      </c>
      <c r="I13" s="86">
        <v>2.0916999999999999</v>
      </c>
      <c r="J13" s="86">
        <v>2.4990000000000001</v>
      </c>
      <c r="K13" s="86">
        <v>2.3778999999999999</v>
      </c>
      <c r="L13" s="86">
        <v>2.2111000000000001</v>
      </c>
      <c r="M13" s="86">
        <v>1.9040999999999999</v>
      </c>
      <c r="N13" s="86">
        <v>1.6567000000000001</v>
      </c>
    </row>
    <row r="14" spans="1:14" x14ac:dyDescent="0.2">
      <c r="A14" s="66">
        <v>25</v>
      </c>
      <c r="B14" s="85" t="s">
        <v>29</v>
      </c>
      <c r="C14" s="86">
        <v>1.3632</v>
      </c>
      <c r="D14" s="86">
        <v>1.3277000000000001</v>
      </c>
      <c r="E14" s="86">
        <v>1.2427999999999999</v>
      </c>
      <c r="F14" s="86">
        <v>1.2776000000000001</v>
      </c>
      <c r="G14" s="86">
        <v>1.3170999999999999</v>
      </c>
      <c r="H14" s="86">
        <v>1.3616999999999999</v>
      </c>
      <c r="I14" s="86">
        <v>1.9087000000000001</v>
      </c>
      <c r="J14" s="86">
        <v>2.23</v>
      </c>
      <c r="K14" s="86">
        <v>2.1844999999999999</v>
      </c>
      <c r="L14" s="86">
        <v>2.069</v>
      </c>
      <c r="M14" s="86">
        <v>1.8183</v>
      </c>
      <c r="N14" s="86">
        <v>1.6005</v>
      </c>
    </row>
    <row r="15" spans="1:14" x14ac:dyDescent="0.2">
      <c r="A15" s="67">
        <v>30</v>
      </c>
      <c r="B15" s="85" t="s">
        <v>29</v>
      </c>
      <c r="C15" s="86">
        <v>1.2795000000000001</v>
      </c>
      <c r="D15" s="86">
        <v>1.2728999999999999</v>
      </c>
      <c r="E15" s="86">
        <v>1.2119</v>
      </c>
      <c r="F15" s="86">
        <v>1.2362</v>
      </c>
      <c r="G15" s="86">
        <v>1.2705</v>
      </c>
      <c r="H15" s="86">
        <v>1.3171999999999999</v>
      </c>
      <c r="I15" s="86">
        <v>1.7452000000000001</v>
      </c>
      <c r="J15" s="86">
        <v>1.9987999999999999</v>
      </c>
      <c r="K15" s="86">
        <v>1.9947999999999999</v>
      </c>
      <c r="L15" s="86">
        <v>1.9195</v>
      </c>
      <c r="M15" s="86">
        <v>1.7228000000000001</v>
      </c>
      <c r="N15" s="86">
        <v>1.5391999999999999</v>
      </c>
    </row>
    <row r="16" spans="1:14" x14ac:dyDescent="0.2">
      <c r="A16" s="68">
        <v>35</v>
      </c>
      <c r="B16" s="85" t="s">
        <v>29</v>
      </c>
      <c r="C16" s="86">
        <v>1.2221</v>
      </c>
      <c r="D16" s="86">
        <v>1.2242999999999999</v>
      </c>
      <c r="E16" s="86">
        <v>1.1812</v>
      </c>
      <c r="F16" s="86">
        <v>1.1983999999999999</v>
      </c>
      <c r="G16" s="86">
        <v>1.2282</v>
      </c>
      <c r="H16" s="86">
        <v>1.2710999999999999</v>
      </c>
      <c r="I16" s="86">
        <v>1.6032</v>
      </c>
      <c r="J16" s="86">
        <v>1.8026</v>
      </c>
      <c r="K16" s="86">
        <v>1.8185</v>
      </c>
      <c r="L16" s="86">
        <v>1.7718</v>
      </c>
      <c r="M16" s="86">
        <v>1.6222000000000001</v>
      </c>
      <c r="N16" s="86">
        <v>1.4699</v>
      </c>
    </row>
    <row r="17" spans="1:14" x14ac:dyDescent="0.2">
      <c r="A17" s="69">
        <v>40</v>
      </c>
      <c r="B17" s="86">
        <v>0.87890000000000001</v>
      </c>
      <c r="C17" s="86">
        <v>1.1741999999999999</v>
      </c>
      <c r="D17" s="86">
        <v>1.1821999999999999</v>
      </c>
      <c r="E17" s="86">
        <v>1.1519999999999999</v>
      </c>
      <c r="F17" s="86">
        <v>1.1640999999999999</v>
      </c>
      <c r="G17" s="86">
        <v>1.1893</v>
      </c>
      <c r="H17" s="86">
        <v>1.2263999999999999</v>
      </c>
      <c r="I17" s="86">
        <v>1.4812000000000001</v>
      </c>
      <c r="J17" s="86">
        <v>1.6362000000000001</v>
      </c>
      <c r="K17" s="86">
        <v>1.6608000000000001</v>
      </c>
      <c r="L17" s="86">
        <v>1.6331</v>
      </c>
      <c r="M17" s="86">
        <v>1.5226</v>
      </c>
      <c r="N17" s="86">
        <v>1.3997999999999999</v>
      </c>
    </row>
    <row r="18" spans="1:14" x14ac:dyDescent="0.2">
      <c r="A18" s="70">
        <v>45</v>
      </c>
      <c r="B18" s="86">
        <v>0.9123</v>
      </c>
      <c r="C18" s="86">
        <v>1.1354</v>
      </c>
      <c r="D18" s="86">
        <v>1.1456999999999999</v>
      </c>
      <c r="E18" s="86">
        <v>1.1247</v>
      </c>
      <c r="F18" s="86">
        <v>1.1329</v>
      </c>
      <c r="G18" s="86">
        <v>1.1541999999999999</v>
      </c>
      <c r="H18" s="86">
        <v>1.1846000000000001</v>
      </c>
      <c r="I18" s="86">
        <v>1.3774</v>
      </c>
      <c r="J18" s="86">
        <v>1.4958</v>
      </c>
      <c r="K18" s="86">
        <v>1.522</v>
      </c>
      <c r="L18" s="86">
        <v>1.5073000000000001</v>
      </c>
      <c r="M18" s="86">
        <v>1.425</v>
      </c>
      <c r="N18" s="86">
        <v>1.3278000000000001</v>
      </c>
    </row>
    <row r="19" spans="1:14" x14ac:dyDescent="0.2">
      <c r="A19" s="71">
        <v>50</v>
      </c>
      <c r="B19" s="86">
        <v>0.93730000000000002</v>
      </c>
      <c r="C19" s="86">
        <v>1.1037999999999999</v>
      </c>
      <c r="D19" s="86">
        <v>1.1138999999999999</v>
      </c>
      <c r="E19" s="86">
        <v>1.0993999999999999</v>
      </c>
      <c r="F19" s="86">
        <v>1.1052</v>
      </c>
      <c r="G19" s="86">
        <v>1.1222000000000001</v>
      </c>
      <c r="H19" s="86">
        <v>1.1465000000000001</v>
      </c>
      <c r="I19" s="86">
        <v>1.2897000000000001</v>
      </c>
      <c r="J19" s="86">
        <v>1.3785000000000001</v>
      </c>
      <c r="K19" s="86">
        <v>1.4021999999999999</v>
      </c>
      <c r="L19" s="86">
        <v>1.3956</v>
      </c>
      <c r="M19" s="86">
        <v>1.3395999999999999</v>
      </c>
      <c r="N19" s="86">
        <v>1.2645999999999999</v>
      </c>
    </row>
    <row r="20" spans="1:14" x14ac:dyDescent="0.2">
      <c r="A20" s="72">
        <v>55</v>
      </c>
      <c r="B20" s="86">
        <v>0.95469999999999999</v>
      </c>
      <c r="C20" s="86">
        <v>1.0778000000000001</v>
      </c>
      <c r="D20" s="86">
        <v>1.0864</v>
      </c>
      <c r="E20" s="86">
        <v>1.0766</v>
      </c>
      <c r="F20" s="86">
        <v>1.0806</v>
      </c>
      <c r="G20" s="86">
        <v>1.0934999999999999</v>
      </c>
      <c r="H20" s="86">
        <v>1.1124000000000001</v>
      </c>
      <c r="I20" s="86">
        <v>1.2162999999999999</v>
      </c>
      <c r="J20" s="86">
        <v>1.2810999999999999</v>
      </c>
      <c r="K20" s="86">
        <v>1.3008999999999999</v>
      </c>
      <c r="L20" s="86">
        <v>1.2984</v>
      </c>
      <c r="M20" s="86">
        <v>1.2605999999999999</v>
      </c>
      <c r="N20" s="86">
        <v>1.2064999999999999</v>
      </c>
    </row>
    <row r="21" spans="1:14" x14ac:dyDescent="0.2">
      <c r="A21" s="73">
        <v>60</v>
      </c>
      <c r="B21" s="86">
        <v>0.96750000000000003</v>
      </c>
      <c r="C21" s="86">
        <v>1.0553999999999999</v>
      </c>
      <c r="D21" s="86">
        <v>1.0629</v>
      </c>
      <c r="E21" s="86">
        <v>1.0565</v>
      </c>
      <c r="F21" s="86">
        <v>1.0590999999999999</v>
      </c>
      <c r="G21" s="86">
        <v>1.069</v>
      </c>
      <c r="H21" s="86">
        <v>1.0826</v>
      </c>
      <c r="I21" s="86">
        <v>1.1555</v>
      </c>
      <c r="J21" s="86">
        <v>1.2012</v>
      </c>
      <c r="K21" s="86">
        <v>1.2164999999999999</v>
      </c>
      <c r="L21" s="86">
        <v>1.2161</v>
      </c>
      <c r="M21" s="86">
        <v>1.1903999999999999</v>
      </c>
      <c r="N21" s="86">
        <v>1.1538999999999999</v>
      </c>
    </row>
    <row r="22" spans="1:14" x14ac:dyDescent="0.2">
      <c r="A22" s="74">
        <v>65</v>
      </c>
      <c r="B22" s="86">
        <v>0.97470000000000001</v>
      </c>
      <c r="C22" s="86">
        <v>1.0386</v>
      </c>
      <c r="D22" s="86">
        <v>1.0431999999999999</v>
      </c>
      <c r="E22" s="86">
        <v>1.0394000000000001</v>
      </c>
      <c r="F22" s="86">
        <v>1.0409999999999999</v>
      </c>
      <c r="G22" s="86">
        <v>1.0479000000000001</v>
      </c>
      <c r="H22" s="86">
        <v>1.0575000000000001</v>
      </c>
      <c r="I22" s="86">
        <v>1.1060000000000001</v>
      </c>
      <c r="J22" s="86">
        <v>1.1368</v>
      </c>
      <c r="K22" s="86">
        <v>1.1476</v>
      </c>
      <c r="L22" s="86">
        <v>1.1485000000000001</v>
      </c>
      <c r="M22" s="86">
        <v>1.1317999999999999</v>
      </c>
      <c r="N22" s="86">
        <v>1.1052999999999999</v>
      </c>
    </row>
    <row r="23" spans="1:14" x14ac:dyDescent="0.2">
      <c r="A23" s="75">
        <v>70</v>
      </c>
      <c r="B23" s="86">
        <v>0.98470000000000002</v>
      </c>
      <c r="C23" s="86">
        <v>1.0241</v>
      </c>
      <c r="D23" s="86">
        <v>1.0274000000000001</v>
      </c>
      <c r="E23" s="86">
        <v>1.0254000000000001</v>
      </c>
      <c r="F23" s="86">
        <v>1.0263</v>
      </c>
      <c r="G23" s="86">
        <v>1.0306999999999999</v>
      </c>
      <c r="H23" s="86">
        <v>1.0367999999999999</v>
      </c>
      <c r="I23" s="86">
        <v>1.0669</v>
      </c>
      <c r="J23" s="86">
        <v>1.0859000000000001</v>
      </c>
      <c r="K23" s="86">
        <v>1.093</v>
      </c>
      <c r="L23" s="86">
        <v>1.0940000000000001</v>
      </c>
      <c r="M23" s="86">
        <v>1.0846</v>
      </c>
      <c r="N23" s="86">
        <v>1.0680000000000001</v>
      </c>
    </row>
    <row r="24" spans="1:14" x14ac:dyDescent="0.2">
      <c r="A24" s="76">
        <v>73</v>
      </c>
      <c r="B24" s="86">
        <v>0.98980000000000001</v>
      </c>
      <c r="C24" s="86">
        <v>1.0165999999999999</v>
      </c>
      <c r="D24" s="86">
        <v>1.0198</v>
      </c>
      <c r="E24" s="86">
        <v>1.0184</v>
      </c>
      <c r="F24" s="86">
        <v>1.0190999999999999</v>
      </c>
      <c r="G24" s="86">
        <v>1.0222</v>
      </c>
      <c r="H24" s="86">
        <v>1.0265</v>
      </c>
      <c r="I24" s="86">
        <v>1.048</v>
      </c>
      <c r="J24" s="86">
        <v>1.0617000000000001</v>
      </c>
      <c r="K24" s="86">
        <v>1.0666</v>
      </c>
      <c r="L24" s="86">
        <v>1.0680000000000001</v>
      </c>
      <c r="M24" s="86">
        <v>1.0607</v>
      </c>
      <c r="N24" s="86">
        <v>1.0501</v>
      </c>
    </row>
    <row r="25" spans="1:14" x14ac:dyDescent="0.2">
      <c r="A25" s="77">
        <v>75</v>
      </c>
      <c r="B25" s="86">
        <v>0.99199999999999999</v>
      </c>
      <c r="C25" s="86">
        <v>1.0134000000000001</v>
      </c>
      <c r="D25" s="86">
        <v>1.0152000000000001</v>
      </c>
      <c r="E25" s="86">
        <v>1.0143</v>
      </c>
      <c r="F25" s="86">
        <v>1.0146999999999999</v>
      </c>
      <c r="G25" s="86">
        <v>1.0175000000000001</v>
      </c>
      <c r="H25" s="86">
        <v>1.0207999999999999</v>
      </c>
      <c r="I25" s="86">
        <v>1.0371999999999999</v>
      </c>
      <c r="J25" s="86">
        <v>1.0476000000000001</v>
      </c>
      <c r="K25" s="86">
        <v>1.0519000000000001</v>
      </c>
      <c r="L25" s="86">
        <v>1.0527</v>
      </c>
      <c r="M25" s="86">
        <v>1.0484</v>
      </c>
      <c r="N25" s="86">
        <v>1.0390999999999999</v>
      </c>
    </row>
    <row r="26" spans="1:14" x14ac:dyDescent="0.2">
      <c r="A26" s="78">
        <v>78</v>
      </c>
      <c r="B26" s="86">
        <v>0.99339999999999995</v>
      </c>
      <c r="C26" s="86">
        <v>1.0081</v>
      </c>
      <c r="D26" s="86">
        <v>1.0097</v>
      </c>
      <c r="E26" s="86">
        <v>1.0091000000000001</v>
      </c>
      <c r="F26" s="86">
        <v>1.0094000000000001</v>
      </c>
      <c r="G26" s="86">
        <v>1.0112000000000001</v>
      </c>
      <c r="H26" s="86">
        <v>1.0129999999999999</v>
      </c>
      <c r="I26" s="86">
        <v>1.0237000000000001</v>
      </c>
      <c r="J26" s="86">
        <v>1.0303</v>
      </c>
      <c r="K26" s="86">
        <v>1.0327</v>
      </c>
      <c r="L26" s="86">
        <v>1.0338000000000001</v>
      </c>
      <c r="M26" s="86">
        <v>1.0313000000000001</v>
      </c>
      <c r="N26" s="86">
        <v>1.0244</v>
      </c>
    </row>
    <row r="27" spans="1:14" x14ac:dyDescent="0.2">
      <c r="A27" s="79">
        <v>80</v>
      </c>
      <c r="B27" s="86">
        <v>0.99619999999999997</v>
      </c>
      <c r="C27" s="86">
        <v>1.0061</v>
      </c>
      <c r="D27" s="86">
        <v>1.0068999999999999</v>
      </c>
      <c r="E27" s="86">
        <v>1.0063</v>
      </c>
      <c r="F27" s="86">
        <v>1.0065</v>
      </c>
      <c r="G27" s="86">
        <v>1.0077</v>
      </c>
      <c r="H27" s="86">
        <v>1.0091000000000001</v>
      </c>
      <c r="I27" s="86">
        <v>1.0164</v>
      </c>
      <c r="J27" s="86">
        <v>1.0210999999999999</v>
      </c>
      <c r="K27" s="86">
        <v>1.0227999999999999</v>
      </c>
      <c r="L27" s="86">
        <v>1.0237000000000001</v>
      </c>
      <c r="M27" s="86">
        <v>1.0210999999999999</v>
      </c>
      <c r="N27" s="86">
        <v>1.0193000000000001</v>
      </c>
    </row>
    <row r="28" spans="1:14" x14ac:dyDescent="0.2">
      <c r="A28" s="80">
        <v>82</v>
      </c>
      <c r="B28" s="86">
        <v>0.99909999999999999</v>
      </c>
      <c r="C28" s="86">
        <v>1.0043</v>
      </c>
      <c r="D28" s="86">
        <v>1.0043</v>
      </c>
      <c r="E28" s="86">
        <v>1.0041</v>
      </c>
      <c r="F28" s="86">
        <v>1.0041</v>
      </c>
      <c r="G28" s="86">
        <v>1.0051000000000001</v>
      </c>
      <c r="H28" s="86">
        <v>1.0058</v>
      </c>
      <c r="I28" s="86">
        <v>1.0105999999999999</v>
      </c>
      <c r="J28" s="86">
        <v>1.0137</v>
      </c>
      <c r="K28" s="86">
        <v>1.0145999999999999</v>
      </c>
      <c r="L28" s="86">
        <v>1.0155000000000001</v>
      </c>
      <c r="M28" s="86">
        <v>1.0133000000000001</v>
      </c>
      <c r="N28" s="86">
        <v>1.0117</v>
      </c>
    </row>
    <row r="29" spans="1:14" x14ac:dyDescent="0.2">
      <c r="A29" s="81">
        <v>84</v>
      </c>
      <c r="B29" s="86">
        <v>1.0008999999999999</v>
      </c>
      <c r="C29" s="86">
        <v>1.0021</v>
      </c>
      <c r="D29" s="86">
        <v>1.0026999999999999</v>
      </c>
      <c r="E29" s="86">
        <v>1.0024</v>
      </c>
      <c r="F29" s="86">
        <v>1.0022</v>
      </c>
      <c r="G29" s="86">
        <v>1.0028999999999999</v>
      </c>
      <c r="H29" s="86">
        <v>1.0034000000000001</v>
      </c>
      <c r="I29" s="86">
        <v>1.006</v>
      </c>
      <c r="J29" s="86">
        <v>1.0076000000000001</v>
      </c>
      <c r="K29" s="86">
        <v>1.0083</v>
      </c>
      <c r="L29" s="86">
        <v>1.0087999999999999</v>
      </c>
      <c r="M29" s="86">
        <v>1.0068999999999999</v>
      </c>
      <c r="N29" s="86">
        <v>1.0082</v>
      </c>
    </row>
    <row r="30" spans="1:14" x14ac:dyDescent="0.2">
      <c r="A30" s="82">
        <v>85</v>
      </c>
      <c r="B30" s="86">
        <v>1.0014000000000001</v>
      </c>
      <c r="C30" s="86">
        <v>1.0018</v>
      </c>
      <c r="D30" s="86">
        <v>1.0019</v>
      </c>
      <c r="E30" s="86">
        <v>1.0016</v>
      </c>
      <c r="F30" s="86">
        <v>1.0015000000000001</v>
      </c>
      <c r="G30" s="86">
        <v>1.0021</v>
      </c>
      <c r="H30" s="86">
        <v>1.0022</v>
      </c>
      <c r="I30" s="86">
        <v>1.0041</v>
      </c>
      <c r="J30" s="86">
        <v>1.0052000000000001</v>
      </c>
      <c r="K30" s="86">
        <v>1.0059</v>
      </c>
      <c r="L30" s="86">
        <v>1.0065</v>
      </c>
      <c r="M30" s="86">
        <v>1.0049999999999999</v>
      </c>
      <c r="N30" s="86">
        <v>1.0061</v>
      </c>
    </row>
    <row r="31" spans="1:14" x14ac:dyDescent="0.2">
      <c r="A31" s="82">
        <v>86</v>
      </c>
      <c r="B31" s="86">
        <v>1.0017</v>
      </c>
      <c r="C31" s="86">
        <v>1.0017</v>
      </c>
      <c r="D31" s="86">
        <v>1.0011000000000001</v>
      </c>
      <c r="E31" s="86">
        <v>1.0011000000000001</v>
      </c>
      <c r="F31" s="86">
        <v>1.0009999999999999</v>
      </c>
      <c r="G31" s="86">
        <v>1.0013000000000001</v>
      </c>
      <c r="H31" s="86">
        <v>1.0014000000000001</v>
      </c>
      <c r="I31" s="86">
        <v>1.0025999999999999</v>
      </c>
      <c r="J31" s="86">
        <v>1.0033000000000001</v>
      </c>
      <c r="K31" s="86">
        <v>1.0037</v>
      </c>
      <c r="L31" s="86">
        <v>1.0044999999999999</v>
      </c>
      <c r="M31" s="86">
        <v>1.0028999999999999</v>
      </c>
      <c r="N31" s="86">
        <v>1.004</v>
      </c>
    </row>
    <row r="32" spans="1:14" x14ac:dyDescent="0.2">
      <c r="A32" s="82">
        <v>87</v>
      </c>
      <c r="B32" s="86">
        <v>1.0016</v>
      </c>
      <c r="C32" s="86">
        <v>1.0015000000000001</v>
      </c>
      <c r="D32" s="86">
        <v>1.0007999999999999</v>
      </c>
      <c r="E32" s="86">
        <v>1.0006999999999999</v>
      </c>
      <c r="F32" s="86">
        <v>1.0004999999999999</v>
      </c>
      <c r="G32" s="86">
        <v>1.0006999999999999</v>
      </c>
      <c r="H32" s="86">
        <v>1.0006999999999999</v>
      </c>
      <c r="I32" s="86">
        <v>1.0014000000000001</v>
      </c>
      <c r="J32" s="86">
        <v>1.0018</v>
      </c>
      <c r="K32" s="86">
        <v>1.0022</v>
      </c>
      <c r="L32" s="86">
        <v>1.0028999999999999</v>
      </c>
      <c r="M32" s="86">
        <v>1.0019</v>
      </c>
      <c r="N32" s="86">
        <v>1.0041</v>
      </c>
    </row>
    <row r="33" spans="1:14" x14ac:dyDescent="0.2">
      <c r="A33" s="82">
        <v>88</v>
      </c>
      <c r="B33" s="86">
        <v>1.0014000000000001</v>
      </c>
      <c r="C33" s="86">
        <v>1.0011000000000001</v>
      </c>
      <c r="D33" s="86">
        <v>1.0005999999999999</v>
      </c>
      <c r="E33" s="86">
        <v>1.0003</v>
      </c>
      <c r="F33" s="86">
        <v>1.0002</v>
      </c>
      <c r="G33" s="86">
        <v>1.0003</v>
      </c>
      <c r="H33" s="86">
        <v>1.0003</v>
      </c>
      <c r="I33" s="86">
        <v>1.0005999999999999</v>
      </c>
      <c r="J33" s="86">
        <v>1.0008999999999999</v>
      </c>
      <c r="K33" s="86">
        <v>1.0008999999999999</v>
      </c>
      <c r="L33" s="86">
        <v>1.0017</v>
      </c>
      <c r="M33" s="86">
        <v>1.0004999999999999</v>
      </c>
      <c r="N33" s="86">
        <v>1.0024</v>
      </c>
    </row>
    <row r="34" spans="1:14" x14ac:dyDescent="0.2">
      <c r="A34" s="82">
        <v>89</v>
      </c>
      <c r="B34" s="86">
        <v>1.0007999999999999</v>
      </c>
      <c r="C34" s="86">
        <v>1.0005999999999999</v>
      </c>
      <c r="D34" s="86">
        <v>1.0003</v>
      </c>
      <c r="E34" s="86">
        <v>1.0002</v>
      </c>
      <c r="F34" s="86">
        <v>1</v>
      </c>
      <c r="G34" s="86">
        <v>1</v>
      </c>
      <c r="H34" s="86">
        <v>1.0001</v>
      </c>
      <c r="I34" s="86">
        <v>1.0002</v>
      </c>
      <c r="J34" s="86">
        <v>1.0002</v>
      </c>
      <c r="K34" s="86">
        <v>1</v>
      </c>
      <c r="L34" s="86">
        <v>1.0006999999999999</v>
      </c>
      <c r="M34" s="86">
        <v>1.0001</v>
      </c>
      <c r="N34" s="86">
        <v>0.99970000000000003</v>
      </c>
    </row>
    <row r="35" spans="1:14" x14ac:dyDescent="0.2">
      <c r="A35" s="82">
        <v>90</v>
      </c>
      <c r="B35" s="86">
        <v>1</v>
      </c>
      <c r="C35" s="86">
        <v>1</v>
      </c>
      <c r="D35" s="86">
        <v>1</v>
      </c>
      <c r="E35" s="86">
        <v>1</v>
      </c>
      <c r="F35" s="86">
        <v>1</v>
      </c>
      <c r="G35" s="86">
        <v>1</v>
      </c>
      <c r="H35" s="86">
        <v>1</v>
      </c>
      <c r="I35" s="86">
        <v>1</v>
      </c>
      <c r="J35" s="86">
        <v>1</v>
      </c>
      <c r="K35" s="86">
        <v>1</v>
      </c>
      <c r="L35" s="86">
        <v>1</v>
      </c>
      <c r="M35" s="86">
        <v>1</v>
      </c>
      <c r="N35" s="86">
        <v>1</v>
      </c>
    </row>
    <row r="36" spans="1:14" ht="15" x14ac:dyDescent="0.25">
      <c r="A36" s="103" t="s">
        <v>27</v>
      </c>
      <c r="B36" s="88">
        <v>0.8921</v>
      </c>
      <c r="C36" s="88">
        <v>1.4420999999999999</v>
      </c>
      <c r="D36" s="88">
        <v>1.6028</v>
      </c>
      <c r="E36" s="88">
        <v>1.6778</v>
      </c>
      <c r="F36" s="88">
        <v>1.8396999999999999</v>
      </c>
      <c r="G36" s="88">
        <v>1.9853000000000001</v>
      </c>
      <c r="H36" s="88">
        <v>1.9927999999999999</v>
      </c>
      <c r="I36" s="88">
        <v>2.7614999999999998</v>
      </c>
      <c r="J36" s="88">
        <v>2.1332</v>
      </c>
      <c r="K36" s="88">
        <v>1.7436</v>
      </c>
      <c r="L36" s="88">
        <v>1.5743</v>
      </c>
      <c r="M36" s="88">
        <v>1.3779999999999999</v>
      </c>
      <c r="N36" s="88">
        <v>1.2670999999999999</v>
      </c>
    </row>
    <row r="38" spans="1:14" x14ac:dyDescent="0.2">
      <c r="A38" s="111" t="s">
        <v>31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</row>
    <row r="39" spans="1:14" x14ac:dyDescent="0.2">
      <c r="B39" s="111" t="s">
        <v>25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</row>
    <row r="40" spans="1:14" x14ac:dyDescent="0.2">
      <c r="A40" s="83" t="s">
        <v>26</v>
      </c>
      <c r="B40" s="45">
        <v>0.05</v>
      </c>
      <c r="C40" s="44">
        <v>0.1</v>
      </c>
      <c r="D40" s="45">
        <v>0.15</v>
      </c>
      <c r="E40" s="46">
        <v>0.25</v>
      </c>
      <c r="F40" s="47">
        <v>0.5</v>
      </c>
      <c r="G40" s="48">
        <v>0.75</v>
      </c>
      <c r="H40" s="49">
        <v>1</v>
      </c>
      <c r="I40" s="50">
        <v>2</v>
      </c>
      <c r="J40" s="51">
        <v>3</v>
      </c>
      <c r="K40" s="52">
        <v>4</v>
      </c>
      <c r="L40" s="53">
        <v>5</v>
      </c>
      <c r="M40" s="54">
        <v>7.5</v>
      </c>
      <c r="N40" s="55">
        <v>10</v>
      </c>
    </row>
    <row r="41" spans="1:14" x14ac:dyDescent="0.2">
      <c r="A41" s="82">
        <v>0</v>
      </c>
      <c r="B41" s="87" t="s">
        <v>29</v>
      </c>
      <c r="C41" s="87" t="s">
        <v>29</v>
      </c>
      <c r="D41" s="87" t="s">
        <v>29</v>
      </c>
      <c r="E41" s="87" t="s">
        <v>29</v>
      </c>
      <c r="F41" s="87" t="s">
        <v>29</v>
      </c>
      <c r="G41" s="87" t="s">
        <v>29</v>
      </c>
      <c r="H41" s="87" t="s">
        <v>29</v>
      </c>
      <c r="I41" s="87" t="s">
        <v>29</v>
      </c>
      <c r="J41" s="87">
        <v>5.9999999999999995E-4</v>
      </c>
      <c r="K41" s="87">
        <v>1.8E-3</v>
      </c>
      <c r="L41" s="87">
        <v>3.5999999999999999E-3</v>
      </c>
      <c r="M41" s="87">
        <v>9.1000000000000004E-3</v>
      </c>
      <c r="N41" s="87">
        <v>2.6499999999999999E-2</v>
      </c>
    </row>
    <row r="42" spans="1:14" x14ac:dyDescent="0.2">
      <c r="A42" s="82">
        <v>1</v>
      </c>
      <c r="B42" s="87" t="s">
        <v>29</v>
      </c>
      <c r="C42" s="87" t="s">
        <v>29</v>
      </c>
      <c r="D42" s="87" t="s">
        <v>29</v>
      </c>
      <c r="E42" s="87" t="s">
        <v>29</v>
      </c>
      <c r="F42" s="87" t="s">
        <v>29</v>
      </c>
      <c r="G42" s="87" t="s">
        <v>29</v>
      </c>
      <c r="H42" s="87" t="s">
        <v>29</v>
      </c>
      <c r="I42" s="87">
        <v>1E-4</v>
      </c>
      <c r="J42" s="87">
        <v>2.9999999999999997E-4</v>
      </c>
      <c r="K42" s="87">
        <v>5.9999999999999995E-4</v>
      </c>
      <c r="L42" s="87">
        <v>1E-3</v>
      </c>
      <c r="M42" s="87">
        <v>3.3999999999999998E-3</v>
      </c>
      <c r="N42" s="87">
        <v>7.7000000000000002E-3</v>
      </c>
    </row>
    <row r="43" spans="1:14" x14ac:dyDescent="0.2">
      <c r="A43" s="82">
        <v>2</v>
      </c>
      <c r="B43" s="87" t="s">
        <v>29</v>
      </c>
      <c r="C43" s="87" t="s">
        <v>29</v>
      </c>
      <c r="D43" s="87" t="s">
        <v>29</v>
      </c>
      <c r="E43" s="87" t="s">
        <v>29</v>
      </c>
      <c r="F43" s="87" t="s">
        <v>29</v>
      </c>
      <c r="G43" s="87" t="s">
        <v>29</v>
      </c>
      <c r="H43" s="87">
        <v>1.5E-3</v>
      </c>
      <c r="I43" s="87">
        <v>1E-4</v>
      </c>
      <c r="J43" s="87">
        <v>2.0000000000000001E-4</v>
      </c>
      <c r="K43" s="87">
        <v>4.0000000000000002E-4</v>
      </c>
      <c r="L43" s="87">
        <v>8.0000000000000004E-4</v>
      </c>
      <c r="M43" s="87">
        <v>2.2000000000000001E-3</v>
      </c>
      <c r="N43" s="87">
        <v>5.5999999999999999E-3</v>
      </c>
    </row>
    <row r="44" spans="1:14" x14ac:dyDescent="0.2">
      <c r="A44" s="82">
        <v>3</v>
      </c>
      <c r="B44" s="87" t="s">
        <v>29</v>
      </c>
      <c r="C44" s="87" t="s">
        <v>29</v>
      </c>
      <c r="D44" s="87" t="s">
        <v>29</v>
      </c>
      <c r="E44" s="87" t="s">
        <v>29</v>
      </c>
      <c r="F44" s="87" t="s">
        <v>29</v>
      </c>
      <c r="G44" s="87">
        <v>2.0000000000000001E-4</v>
      </c>
      <c r="H44" s="87">
        <v>2.0000000000000001E-4</v>
      </c>
      <c r="I44" s="87">
        <v>1E-4</v>
      </c>
      <c r="J44" s="87">
        <v>2.0000000000000001E-4</v>
      </c>
      <c r="K44" s="87">
        <v>4.0000000000000002E-4</v>
      </c>
      <c r="L44" s="87">
        <v>5.9999999999999995E-4</v>
      </c>
      <c r="M44" s="87">
        <v>1.8E-3</v>
      </c>
      <c r="N44" s="87">
        <v>4.7000000000000002E-3</v>
      </c>
    </row>
    <row r="45" spans="1:14" x14ac:dyDescent="0.2">
      <c r="A45" s="82">
        <v>5</v>
      </c>
      <c r="B45" s="87" t="s">
        <v>29</v>
      </c>
      <c r="C45" s="87" t="s">
        <v>29</v>
      </c>
      <c r="D45" s="87" t="s">
        <v>29</v>
      </c>
      <c r="E45" s="87" t="s">
        <v>29</v>
      </c>
      <c r="F45" s="87">
        <v>1E-4</v>
      </c>
      <c r="G45" s="87">
        <v>1E-4</v>
      </c>
      <c r="H45" s="87">
        <v>2.0000000000000001E-4</v>
      </c>
      <c r="I45" s="87">
        <v>1E-4</v>
      </c>
      <c r="J45" s="87">
        <v>2.0000000000000001E-4</v>
      </c>
      <c r="K45" s="87">
        <v>2.9999999999999997E-4</v>
      </c>
      <c r="L45" s="87">
        <v>5.0000000000000001E-4</v>
      </c>
      <c r="M45" s="87">
        <v>1.5E-3</v>
      </c>
      <c r="N45" s="87">
        <v>3.7000000000000002E-3</v>
      </c>
    </row>
    <row r="46" spans="1:14" x14ac:dyDescent="0.2">
      <c r="A46" s="82">
        <v>7</v>
      </c>
      <c r="B46" s="87" t="s">
        <v>29</v>
      </c>
      <c r="C46" s="87" t="s">
        <v>29</v>
      </c>
      <c r="D46" s="87" t="s">
        <v>29</v>
      </c>
      <c r="E46" s="87">
        <v>2.0999999999999999E-3</v>
      </c>
      <c r="F46" s="87">
        <v>1E-4</v>
      </c>
      <c r="G46" s="87">
        <v>1E-4</v>
      </c>
      <c r="H46" s="87">
        <v>2.0000000000000001E-4</v>
      </c>
      <c r="I46" s="87">
        <v>1E-4</v>
      </c>
      <c r="J46" s="87">
        <v>2.0000000000000001E-4</v>
      </c>
      <c r="K46" s="87">
        <v>2.9999999999999997E-4</v>
      </c>
      <c r="L46" s="87">
        <v>5.0000000000000001E-4</v>
      </c>
      <c r="M46" s="87">
        <v>1.2999999999999999E-3</v>
      </c>
      <c r="N46" s="87">
        <v>3.3E-3</v>
      </c>
    </row>
    <row r="47" spans="1:14" x14ac:dyDescent="0.2">
      <c r="A47" s="82">
        <v>10</v>
      </c>
      <c r="B47" s="87" t="s">
        <v>29</v>
      </c>
      <c r="C47" s="87" t="s">
        <v>29</v>
      </c>
      <c r="D47" s="87" t="s">
        <v>29</v>
      </c>
      <c r="E47" s="87">
        <v>1E-4</v>
      </c>
      <c r="F47" s="87">
        <v>1E-4</v>
      </c>
      <c r="G47" s="87">
        <v>1E-4</v>
      </c>
      <c r="H47" s="87">
        <v>2.0000000000000001E-4</v>
      </c>
      <c r="I47" s="87">
        <v>1E-4</v>
      </c>
      <c r="J47" s="87">
        <v>2.0000000000000001E-4</v>
      </c>
      <c r="K47" s="87">
        <v>2.9999999999999997E-4</v>
      </c>
      <c r="L47" s="87">
        <v>4.0000000000000002E-4</v>
      </c>
      <c r="M47" s="87">
        <v>1.1999999999999999E-3</v>
      </c>
      <c r="N47" s="87">
        <v>2.8999999999999998E-3</v>
      </c>
    </row>
    <row r="48" spans="1:14" x14ac:dyDescent="0.2">
      <c r="A48" s="82">
        <v>12</v>
      </c>
      <c r="B48" s="87" t="s">
        <v>29</v>
      </c>
      <c r="C48" s="87" t="s">
        <v>29</v>
      </c>
      <c r="D48" s="87">
        <v>2.0999999999999999E-3</v>
      </c>
      <c r="E48" s="87">
        <v>1E-4</v>
      </c>
      <c r="F48" s="87">
        <v>1E-4</v>
      </c>
      <c r="G48" s="87">
        <v>1E-4</v>
      </c>
      <c r="H48" s="87">
        <v>2.0000000000000001E-4</v>
      </c>
      <c r="I48" s="87">
        <v>1E-4</v>
      </c>
      <c r="J48" s="87">
        <v>2.0000000000000001E-4</v>
      </c>
      <c r="K48" s="87">
        <v>2.9999999999999997E-4</v>
      </c>
      <c r="L48" s="87">
        <v>4.0000000000000002E-4</v>
      </c>
      <c r="M48" s="87">
        <v>1.1000000000000001E-3</v>
      </c>
      <c r="N48" s="87">
        <v>2.7000000000000001E-3</v>
      </c>
    </row>
    <row r="49" spans="1:14" x14ac:dyDescent="0.2">
      <c r="A49" s="82">
        <v>15</v>
      </c>
      <c r="B49" s="87" t="s">
        <v>29</v>
      </c>
      <c r="C49" s="87" t="s">
        <v>29</v>
      </c>
      <c r="D49" s="87">
        <v>4.0000000000000002E-4</v>
      </c>
      <c r="E49" s="87">
        <v>1E-4</v>
      </c>
      <c r="F49" s="87">
        <v>1E-4</v>
      </c>
      <c r="G49" s="87">
        <v>1E-4</v>
      </c>
      <c r="H49" s="87">
        <v>2.0000000000000001E-4</v>
      </c>
      <c r="I49" s="87">
        <v>1E-4</v>
      </c>
      <c r="J49" s="87">
        <v>2.0000000000000001E-4</v>
      </c>
      <c r="K49" s="87">
        <v>2.9999999999999997E-4</v>
      </c>
      <c r="L49" s="87">
        <v>4.0000000000000002E-4</v>
      </c>
      <c r="M49" s="87">
        <v>1.1000000000000001E-3</v>
      </c>
      <c r="N49" s="87">
        <v>2.5999999999999999E-3</v>
      </c>
    </row>
    <row r="50" spans="1:14" x14ac:dyDescent="0.2">
      <c r="A50" s="82">
        <v>20</v>
      </c>
      <c r="B50" s="87" t="s">
        <v>29</v>
      </c>
      <c r="C50" s="87">
        <v>1.9E-3</v>
      </c>
      <c r="D50" s="87">
        <v>1E-4</v>
      </c>
      <c r="E50" s="87">
        <v>1E-4</v>
      </c>
      <c r="F50" s="87">
        <v>1E-4</v>
      </c>
      <c r="G50" s="87">
        <v>1E-4</v>
      </c>
      <c r="H50" s="87">
        <v>2.0000000000000001E-4</v>
      </c>
      <c r="I50" s="87">
        <v>1E-4</v>
      </c>
      <c r="J50" s="87">
        <v>2.0000000000000001E-4</v>
      </c>
      <c r="K50" s="87">
        <v>2.9999999999999997E-4</v>
      </c>
      <c r="L50" s="87">
        <v>4.0000000000000002E-4</v>
      </c>
      <c r="M50" s="87">
        <v>1E-3</v>
      </c>
      <c r="N50" s="87">
        <v>2.3999999999999998E-3</v>
      </c>
    </row>
    <row r="51" spans="1:14" x14ac:dyDescent="0.2">
      <c r="A51" s="82">
        <v>25</v>
      </c>
      <c r="B51" s="87" t="s">
        <v>29</v>
      </c>
      <c r="C51" s="87">
        <v>1E-4</v>
      </c>
      <c r="D51" s="87">
        <v>1E-4</v>
      </c>
      <c r="E51" s="87">
        <v>1E-4</v>
      </c>
      <c r="F51" s="87">
        <v>1E-4</v>
      </c>
      <c r="G51" s="87">
        <v>1E-4</v>
      </c>
      <c r="H51" s="87">
        <v>2.0000000000000001E-4</v>
      </c>
      <c r="I51" s="87">
        <v>1E-4</v>
      </c>
      <c r="J51" s="87">
        <v>2.0000000000000001E-4</v>
      </c>
      <c r="K51" s="87">
        <v>2.0000000000000001E-4</v>
      </c>
      <c r="L51" s="87">
        <v>4.0000000000000002E-4</v>
      </c>
      <c r="M51" s="87">
        <v>1E-3</v>
      </c>
      <c r="N51" s="87">
        <v>2.3E-3</v>
      </c>
    </row>
    <row r="52" spans="1:14" x14ac:dyDescent="0.2">
      <c r="A52" s="82">
        <v>30</v>
      </c>
      <c r="B52" s="87" t="s">
        <v>29</v>
      </c>
      <c r="C52" s="87">
        <v>1E-4</v>
      </c>
      <c r="D52" s="87">
        <v>1E-4</v>
      </c>
      <c r="E52" s="87">
        <v>1E-4</v>
      </c>
      <c r="F52" s="87">
        <v>1E-4</v>
      </c>
      <c r="G52" s="87">
        <v>1E-4</v>
      </c>
      <c r="H52" s="87">
        <v>2.0000000000000001E-4</v>
      </c>
      <c r="I52" s="87">
        <v>1E-4</v>
      </c>
      <c r="J52" s="87">
        <v>2.0000000000000001E-4</v>
      </c>
      <c r="K52" s="87">
        <v>2.0000000000000001E-4</v>
      </c>
      <c r="L52" s="87">
        <v>4.0000000000000002E-4</v>
      </c>
      <c r="M52" s="87">
        <v>1E-3</v>
      </c>
      <c r="N52" s="87">
        <v>2.3E-3</v>
      </c>
    </row>
    <row r="53" spans="1:14" x14ac:dyDescent="0.2">
      <c r="A53" s="82">
        <v>35</v>
      </c>
      <c r="B53" s="87" t="s">
        <v>29</v>
      </c>
      <c r="C53" s="87">
        <v>1E-4</v>
      </c>
      <c r="D53" s="87">
        <v>1E-4</v>
      </c>
      <c r="E53" s="87">
        <v>1E-4</v>
      </c>
      <c r="F53" s="87">
        <v>1E-4</v>
      </c>
      <c r="G53" s="87">
        <v>1E-4</v>
      </c>
      <c r="H53" s="87">
        <v>2.0000000000000001E-4</v>
      </c>
      <c r="I53" s="87">
        <v>1E-4</v>
      </c>
      <c r="J53" s="87">
        <v>2.0000000000000001E-4</v>
      </c>
      <c r="K53" s="87">
        <v>2.0000000000000001E-4</v>
      </c>
      <c r="L53" s="87">
        <v>4.0000000000000002E-4</v>
      </c>
      <c r="M53" s="87">
        <v>1E-3</v>
      </c>
      <c r="N53" s="87">
        <v>2.3E-3</v>
      </c>
    </row>
    <row r="54" spans="1:14" x14ac:dyDescent="0.2">
      <c r="A54" s="82">
        <v>40</v>
      </c>
      <c r="B54" s="87">
        <v>2E-3</v>
      </c>
      <c r="C54" s="87">
        <v>1E-4</v>
      </c>
      <c r="D54" s="87">
        <v>1E-4</v>
      </c>
      <c r="E54" s="87">
        <v>1E-4</v>
      </c>
      <c r="F54" s="87">
        <v>1E-4</v>
      </c>
      <c r="G54" s="87">
        <v>1E-4</v>
      </c>
      <c r="H54" s="87">
        <v>2.0000000000000001E-4</v>
      </c>
      <c r="I54" s="87">
        <v>1E-4</v>
      </c>
      <c r="J54" s="87">
        <v>2.0000000000000001E-4</v>
      </c>
      <c r="K54" s="87">
        <v>2.9999999999999997E-4</v>
      </c>
      <c r="L54" s="87">
        <v>4.0000000000000002E-4</v>
      </c>
      <c r="M54" s="87">
        <v>1E-3</v>
      </c>
      <c r="N54" s="87">
        <v>2.2000000000000001E-3</v>
      </c>
    </row>
    <row r="55" spans="1:14" x14ac:dyDescent="0.2">
      <c r="A55" s="82">
        <v>45</v>
      </c>
      <c r="B55" s="87">
        <v>1.4E-3</v>
      </c>
      <c r="C55" s="87">
        <v>1E-4</v>
      </c>
      <c r="D55" s="87">
        <v>1E-4</v>
      </c>
      <c r="E55" s="87">
        <v>1E-4</v>
      </c>
      <c r="F55" s="87">
        <v>1E-4</v>
      </c>
      <c r="G55" s="87">
        <v>1E-4</v>
      </c>
      <c r="H55" s="87">
        <v>2.0000000000000001E-4</v>
      </c>
      <c r="I55" s="87">
        <v>1E-4</v>
      </c>
      <c r="J55" s="87">
        <v>2.0000000000000001E-4</v>
      </c>
      <c r="K55" s="87">
        <v>2.9999999999999997E-4</v>
      </c>
      <c r="L55" s="87">
        <v>4.0000000000000002E-4</v>
      </c>
      <c r="M55" s="87">
        <v>1E-3</v>
      </c>
      <c r="N55" s="87">
        <v>2.2000000000000001E-3</v>
      </c>
    </row>
    <row r="56" spans="1:14" x14ac:dyDescent="0.2">
      <c r="A56" s="82">
        <v>50</v>
      </c>
      <c r="B56" s="87">
        <v>4.0000000000000002E-4</v>
      </c>
      <c r="C56" s="87">
        <v>1E-4</v>
      </c>
      <c r="D56" s="87">
        <v>1E-4</v>
      </c>
      <c r="E56" s="87">
        <v>1E-4</v>
      </c>
      <c r="F56" s="87">
        <v>1E-4</v>
      </c>
      <c r="G56" s="87">
        <v>1E-4</v>
      </c>
      <c r="H56" s="87">
        <v>2.0000000000000001E-4</v>
      </c>
      <c r="I56" s="87">
        <v>1E-4</v>
      </c>
      <c r="J56" s="87">
        <v>2.0000000000000001E-4</v>
      </c>
      <c r="K56" s="87">
        <v>2.9999999999999997E-4</v>
      </c>
      <c r="L56" s="87">
        <v>4.0000000000000002E-4</v>
      </c>
      <c r="M56" s="87">
        <v>1E-3</v>
      </c>
      <c r="N56" s="87">
        <v>2.2000000000000001E-3</v>
      </c>
    </row>
    <row r="57" spans="1:14" x14ac:dyDescent="0.2">
      <c r="A57" s="82">
        <v>55</v>
      </c>
      <c r="B57" s="87">
        <v>2.0000000000000001E-4</v>
      </c>
      <c r="C57" s="87">
        <v>1E-4</v>
      </c>
      <c r="D57" s="87">
        <v>1E-4</v>
      </c>
      <c r="E57" s="87">
        <v>1E-4</v>
      </c>
      <c r="F57" s="87">
        <v>1E-4</v>
      </c>
      <c r="G57" s="87">
        <v>1E-4</v>
      </c>
      <c r="H57" s="87">
        <v>2.0000000000000001E-4</v>
      </c>
      <c r="I57" s="87">
        <v>1E-4</v>
      </c>
      <c r="J57" s="87">
        <v>2.0000000000000001E-4</v>
      </c>
      <c r="K57" s="87">
        <v>2.9999999999999997E-4</v>
      </c>
      <c r="L57" s="87">
        <v>4.0000000000000002E-4</v>
      </c>
      <c r="M57" s="87">
        <v>1E-3</v>
      </c>
      <c r="N57" s="87">
        <v>2.2000000000000001E-3</v>
      </c>
    </row>
    <row r="58" spans="1:14" x14ac:dyDescent="0.2">
      <c r="A58" s="82">
        <v>60</v>
      </c>
      <c r="B58" s="87">
        <v>2.0000000000000001E-4</v>
      </c>
      <c r="C58" s="87">
        <v>1E-4</v>
      </c>
      <c r="D58" s="87">
        <v>1E-4</v>
      </c>
      <c r="E58" s="87">
        <v>1E-4</v>
      </c>
      <c r="F58" s="87">
        <v>1E-4</v>
      </c>
      <c r="G58" s="87">
        <v>1E-4</v>
      </c>
      <c r="H58" s="87">
        <v>2.0000000000000001E-4</v>
      </c>
      <c r="I58" s="87">
        <v>1E-4</v>
      </c>
      <c r="J58" s="87">
        <v>2.0000000000000001E-4</v>
      </c>
      <c r="K58" s="87">
        <v>2.9999999999999997E-4</v>
      </c>
      <c r="L58" s="87">
        <v>4.0000000000000002E-4</v>
      </c>
      <c r="M58" s="87">
        <v>1E-3</v>
      </c>
      <c r="N58" s="87">
        <v>2.2000000000000001E-3</v>
      </c>
    </row>
    <row r="59" spans="1:14" x14ac:dyDescent="0.2">
      <c r="A59" s="82">
        <v>65</v>
      </c>
      <c r="B59" s="87">
        <v>2.0000000000000001E-4</v>
      </c>
      <c r="C59" s="87">
        <v>1E-4</v>
      </c>
      <c r="D59" s="87">
        <v>1E-4</v>
      </c>
      <c r="E59" s="87">
        <v>1E-4</v>
      </c>
      <c r="F59" s="87">
        <v>1E-4</v>
      </c>
      <c r="G59" s="87">
        <v>1E-4</v>
      </c>
      <c r="H59" s="87">
        <v>2.0000000000000001E-4</v>
      </c>
      <c r="I59" s="87">
        <v>1E-4</v>
      </c>
      <c r="J59" s="87">
        <v>2.0000000000000001E-4</v>
      </c>
      <c r="K59" s="87">
        <v>2.9999999999999997E-4</v>
      </c>
      <c r="L59" s="87">
        <v>4.0000000000000002E-4</v>
      </c>
      <c r="M59" s="87">
        <v>1E-3</v>
      </c>
      <c r="N59" s="87">
        <v>2.2000000000000001E-3</v>
      </c>
    </row>
    <row r="60" spans="1:14" x14ac:dyDescent="0.2">
      <c r="A60" s="82">
        <v>70</v>
      </c>
      <c r="B60" s="87">
        <v>2.0000000000000001E-4</v>
      </c>
      <c r="C60" s="87">
        <v>1E-4</v>
      </c>
      <c r="D60" s="87">
        <v>1E-4</v>
      </c>
      <c r="E60" s="87">
        <v>1E-4</v>
      </c>
      <c r="F60" s="87">
        <v>1E-4</v>
      </c>
      <c r="G60" s="87">
        <v>1E-4</v>
      </c>
      <c r="H60" s="87">
        <v>2.0000000000000001E-4</v>
      </c>
      <c r="I60" s="87">
        <v>1E-4</v>
      </c>
      <c r="J60" s="87">
        <v>2.0000000000000001E-4</v>
      </c>
      <c r="K60" s="87">
        <v>2.9999999999999997E-4</v>
      </c>
      <c r="L60" s="87">
        <v>4.0000000000000002E-4</v>
      </c>
      <c r="M60" s="87">
        <v>1E-3</v>
      </c>
      <c r="N60" s="87">
        <v>2.2000000000000001E-3</v>
      </c>
    </row>
    <row r="61" spans="1:14" x14ac:dyDescent="0.2">
      <c r="A61" s="82">
        <v>73</v>
      </c>
      <c r="B61" s="87">
        <v>2.0000000000000001E-4</v>
      </c>
      <c r="C61" s="87">
        <v>1E-4</v>
      </c>
      <c r="D61" s="87">
        <v>1E-4</v>
      </c>
      <c r="E61" s="87">
        <v>1E-4</v>
      </c>
      <c r="F61" s="87">
        <v>1E-4</v>
      </c>
      <c r="G61" s="87">
        <v>1E-4</v>
      </c>
      <c r="H61" s="87">
        <v>2.0000000000000001E-4</v>
      </c>
      <c r="I61" s="87">
        <v>1E-4</v>
      </c>
      <c r="J61" s="87">
        <v>2.0000000000000001E-4</v>
      </c>
      <c r="K61" s="87">
        <v>2.9999999999999997E-4</v>
      </c>
      <c r="L61" s="87">
        <v>4.0000000000000002E-4</v>
      </c>
      <c r="M61" s="87">
        <v>1E-3</v>
      </c>
      <c r="N61" s="87">
        <v>2.2000000000000001E-3</v>
      </c>
    </row>
    <row r="62" spans="1:14" x14ac:dyDescent="0.2">
      <c r="A62" s="82">
        <v>75</v>
      </c>
      <c r="B62" s="87">
        <v>2.0000000000000001E-4</v>
      </c>
      <c r="C62" s="87">
        <v>1E-4</v>
      </c>
      <c r="D62" s="87">
        <v>1E-4</v>
      </c>
      <c r="E62" s="87">
        <v>1E-4</v>
      </c>
      <c r="F62" s="87">
        <v>1E-4</v>
      </c>
      <c r="G62" s="87">
        <v>1E-4</v>
      </c>
      <c r="H62" s="87">
        <v>2.0000000000000001E-4</v>
      </c>
      <c r="I62" s="87">
        <v>1E-4</v>
      </c>
      <c r="J62" s="87">
        <v>2.0000000000000001E-4</v>
      </c>
      <c r="K62" s="87">
        <v>2.9999999999999997E-4</v>
      </c>
      <c r="L62" s="87">
        <v>4.0000000000000002E-4</v>
      </c>
      <c r="M62" s="87">
        <v>1E-3</v>
      </c>
      <c r="N62" s="87">
        <v>2.2000000000000001E-3</v>
      </c>
    </row>
    <row r="63" spans="1:14" x14ac:dyDescent="0.2">
      <c r="A63" s="82">
        <v>78</v>
      </c>
      <c r="B63" s="87">
        <v>2.0000000000000001E-4</v>
      </c>
      <c r="C63" s="87">
        <v>1E-4</v>
      </c>
      <c r="D63" s="87">
        <v>1E-4</v>
      </c>
      <c r="E63" s="87">
        <v>1E-4</v>
      </c>
      <c r="F63" s="87">
        <v>1E-4</v>
      </c>
      <c r="G63" s="87">
        <v>1E-4</v>
      </c>
      <c r="H63" s="87">
        <v>2.0000000000000001E-4</v>
      </c>
      <c r="I63" s="87">
        <v>1E-4</v>
      </c>
      <c r="J63" s="87">
        <v>2.0000000000000001E-4</v>
      </c>
      <c r="K63" s="87">
        <v>2.9999999999999997E-4</v>
      </c>
      <c r="L63" s="87">
        <v>4.0000000000000002E-4</v>
      </c>
      <c r="M63" s="87">
        <v>1E-3</v>
      </c>
      <c r="N63" s="87">
        <v>2.2000000000000001E-3</v>
      </c>
    </row>
    <row r="64" spans="1:14" x14ac:dyDescent="0.2">
      <c r="A64" s="82">
        <v>80</v>
      </c>
      <c r="B64" s="87">
        <v>2.0000000000000001E-4</v>
      </c>
      <c r="C64" s="87">
        <v>1E-4</v>
      </c>
      <c r="D64" s="87">
        <v>1E-4</v>
      </c>
      <c r="E64" s="87">
        <v>1E-4</v>
      </c>
      <c r="F64" s="87">
        <v>1E-4</v>
      </c>
      <c r="G64" s="87">
        <v>1E-4</v>
      </c>
      <c r="H64" s="87">
        <v>2.0000000000000001E-4</v>
      </c>
      <c r="I64" s="87">
        <v>1E-4</v>
      </c>
      <c r="J64" s="87">
        <v>2.0000000000000001E-4</v>
      </c>
      <c r="K64" s="87">
        <v>2.9999999999999997E-4</v>
      </c>
      <c r="L64" s="87">
        <v>4.0000000000000002E-4</v>
      </c>
      <c r="M64" s="87">
        <v>1E-3</v>
      </c>
      <c r="N64" s="87">
        <v>2.2000000000000001E-3</v>
      </c>
    </row>
    <row r="65" spans="1:14" x14ac:dyDescent="0.2">
      <c r="A65" s="82">
        <v>82</v>
      </c>
      <c r="B65" s="87">
        <v>2.0000000000000001E-4</v>
      </c>
      <c r="C65" s="87">
        <v>1E-4</v>
      </c>
      <c r="D65" s="87">
        <v>1E-4</v>
      </c>
      <c r="E65" s="87">
        <v>1E-4</v>
      </c>
      <c r="F65" s="87">
        <v>1E-4</v>
      </c>
      <c r="G65" s="87">
        <v>1E-4</v>
      </c>
      <c r="H65" s="87">
        <v>2.0000000000000001E-4</v>
      </c>
      <c r="I65" s="87">
        <v>1E-4</v>
      </c>
      <c r="J65" s="87">
        <v>2.0000000000000001E-4</v>
      </c>
      <c r="K65" s="87">
        <v>2.9999999999999997E-4</v>
      </c>
      <c r="L65" s="87">
        <v>4.0000000000000002E-4</v>
      </c>
      <c r="M65" s="87">
        <v>1E-3</v>
      </c>
      <c r="N65" s="87">
        <v>2.2000000000000001E-3</v>
      </c>
    </row>
    <row r="66" spans="1:14" x14ac:dyDescent="0.2">
      <c r="A66" s="82">
        <v>84</v>
      </c>
      <c r="B66" s="87">
        <v>2.0000000000000001E-4</v>
      </c>
      <c r="C66" s="87">
        <v>1E-4</v>
      </c>
      <c r="D66" s="87">
        <v>1E-4</v>
      </c>
      <c r="E66" s="87">
        <v>1E-4</v>
      </c>
      <c r="F66" s="87">
        <v>1E-4</v>
      </c>
      <c r="G66" s="87">
        <v>1E-4</v>
      </c>
      <c r="H66" s="87">
        <v>2.0000000000000001E-4</v>
      </c>
      <c r="I66" s="87">
        <v>1E-4</v>
      </c>
      <c r="J66" s="87">
        <v>2.0000000000000001E-4</v>
      </c>
      <c r="K66" s="87">
        <v>2.9999999999999997E-4</v>
      </c>
      <c r="L66" s="87">
        <v>4.0000000000000002E-4</v>
      </c>
      <c r="M66" s="87">
        <v>1E-3</v>
      </c>
      <c r="N66" s="87">
        <v>2.2000000000000001E-3</v>
      </c>
    </row>
    <row r="67" spans="1:14" x14ac:dyDescent="0.2">
      <c r="A67" s="82">
        <v>85</v>
      </c>
      <c r="B67" s="87">
        <v>2.0000000000000001E-4</v>
      </c>
      <c r="C67" s="87">
        <v>1E-4</v>
      </c>
      <c r="D67" s="87">
        <v>1E-4</v>
      </c>
      <c r="E67" s="87">
        <v>1E-4</v>
      </c>
      <c r="F67" s="87">
        <v>1E-4</v>
      </c>
      <c r="G67" s="87">
        <v>1E-4</v>
      </c>
      <c r="H67" s="87">
        <v>2.0000000000000001E-4</v>
      </c>
      <c r="I67" s="87">
        <v>1E-4</v>
      </c>
      <c r="J67" s="87">
        <v>2.0000000000000001E-4</v>
      </c>
      <c r="K67" s="87">
        <v>2.9999999999999997E-4</v>
      </c>
      <c r="L67" s="87">
        <v>4.0000000000000002E-4</v>
      </c>
      <c r="M67" s="87">
        <v>1E-3</v>
      </c>
      <c r="N67" s="87">
        <v>2.2000000000000001E-3</v>
      </c>
    </row>
    <row r="68" spans="1:14" x14ac:dyDescent="0.2">
      <c r="A68" s="82">
        <v>86</v>
      </c>
      <c r="B68" s="87">
        <v>2.0000000000000001E-4</v>
      </c>
      <c r="C68" s="87">
        <v>1E-4</v>
      </c>
      <c r="D68" s="87">
        <v>1E-4</v>
      </c>
      <c r="E68" s="87">
        <v>1E-4</v>
      </c>
      <c r="F68" s="87">
        <v>1E-4</v>
      </c>
      <c r="G68" s="87">
        <v>1E-4</v>
      </c>
      <c r="H68" s="87">
        <v>2.0000000000000001E-4</v>
      </c>
      <c r="I68" s="87">
        <v>1E-4</v>
      </c>
      <c r="J68" s="87">
        <v>2.0000000000000001E-4</v>
      </c>
      <c r="K68" s="87">
        <v>2.9999999999999997E-4</v>
      </c>
      <c r="L68" s="87">
        <v>4.0000000000000002E-4</v>
      </c>
      <c r="M68" s="87">
        <v>1E-3</v>
      </c>
      <c r="N68" s="87">
        <v>2.2000000000000001E-3</v>
      </c>
    </row>
    <row r="69" spans="1:14" x14ac:dyDescent="0.2">
      <c r="A69" s="82">
        <v>87</v>
      </c>
      <c r="B69" s="87">
        <v>2.0000000000000001E-4</v>
      </c>
      <c r="C69" s="87">
        <v>1E-4</v>
      </c>
      <c r="D69" s="87">
        <v>1E-4</v>
      </c>
      <c r="E69" s="87">
        <v>1E-4</v>
      </c>
      <c r="F69" s="87">
        <v>1E-4</v>
      </c>
      <c r="G69" s="87">
        <v>1E-4</v>
      </c>
      <c r="H69" s="87">
        <v>2.0000000000000001E-4</v>
      </c>
      <c r="I69" s="87">
        <v>1E-4</v>
      </c>
      <c r="J69" s="87">
        <v>2.0000000000000001E-4</v>
      </c>
      <c r="K69" s="87">
        <v>2.9999999999999997E-4</v>
      </c>
      <c r="L69" s="87">
        <v>4.0000000000000002E-4</v>
      </c>
      <c r="M69" s="87">
        <v>1E-3</v>
      </c>
      <c r="N69" s="87">
        <v>2.2000000000000001E-3</v>
      </c>
    </row>
    <row r="70" spans="1:14" x14ac:dyDescent="0.2">
      <c r="A70" s="82">
        <v>88</v>
      </c>
      <c r="B70" s="87">
        <v>2.0000000000000001E-4</v>
      </c>
      <c r="C70" s="87">
        <v>1E-4</v>
      </c>
      <c r="D70" s="87">
        <v>1E-4</v>
      </c>
      <c r="E70" s="87">
        <v>1E-4</v>
      </c>
      <c r="F70" s="87">
        <v>1E-4</v>
      </c>
      <c r="G70" s="87">
        <v>1E-4</v>
      </c>
      <c r="H70" s="87">
        <v>2.0000000000000001E-4</v>
      </c>
      <c r="I70" s="87">
        <v>1E-4</v>
      </c>
      <c r="J70" s="87">
        <v>2.0000000000000001E-4</v>
      </c>
      <c r="K70" s="87">
        <v>2.9999999999999997E-4</v>
      </c>
      <c r="L70" s="87">
        <v>4.0000000000000002E-4</v>
      </c>
      <c r="M70" s="87">
        <v>1E-3</v>
      </c>
      <c r="N70" s="87">
        <v>2.2000000000000001E-3</v>
      </c>
    </row>
    <row r="71" spans="1:14" x14ac:dyDescent="0.2">
      <c r="A71" s="82">
        <v>89</v>
      </c>
      <c r="B71" s="87">
        <v>2.0000000000000001E-4</v>
      </c>
      <c r="C71" s="87">
        <v>1E-4</v>
      </c>
      <c r="D71" s="87">
        <v>1E-4</v>
      </c>
      <c r="E71" s="87">
        <v>1E-4</v>
      </c>
      <c r="F71" s="87">
        <v>1E-4</v>
      </c>
      <c r="G71" s="87">
        <v>1E-4</v>
      </c>
      <c r="H71" s="87">
        <v>2.0000000000000001E-4</v>
      </c>
      <c r="I71" s="87">
        <v>1E-4</v>
      </c>
      <c r="J71" s="87">
        <v>2.0000000000000001E-4</v>
      </c>
      <c r="K71" s="87">
        <v>2.9999999999999997E-4</v>
      </c>
      <c r="L71" s="87">
        <v>4.0000000000000002E-4</v>
      </c>
      <c r="M71" s="87">
        <v>1E-3</v>
      </c>
      <c r="N71" s="87">
        <v>2.2000000000000001E-3</v>
      </c>
    </row>
    <row r="72" spans="1:14" ht="15" x14ac:dyDescent="0.25">
      <c r="A72" s="104" t="s">
        <v>27</v>
      </c>
      <c r="B72" s="99">
        <v>2.0000000000000001E-4</v>
      </c>
      <c r="C72" s="99">
        <v>2.0000000000000001E-4</v>
      </c>
      <c r="D72" s="99">
        <v>1E-4</v>
      </c>
      <c r="E72" s="99">
        <v>1E-4</v>
      </c>
      <c r="F72" s="99">
        <v>2.0000000000000001E-4</v>
      </c>
      <c r="G72" s="99">
        <v>2.0000000000000001E-4</v>
      </c>
      <c r="H72" s="99">
        <v>2.0000000000000001E-4</v>
      </c>
      <c r="I72" s="99">
        <v>1E-4</v>
      </c>
      <c r="J72" s="99">
        <v>2.0000000000000001E-4</v>
      </c>
      <c r="K72" s="99">
        <v>2.9999999999999997E-4</v>
      </c>
      <c r="L72" s="99">
        <v>5.0000000000000001E-4</v>
      </c>
      <c r="M72" s="99">
        <v>1.1000000000000001E-3</v>
      </c>
      <c r="N72" s="99">
        <v>2.5000000000000001E-3</v>
      </c>
    </row>
  </sheetData>
  <mergeCells count="4">
    <mergeCell ref="B39:M39"/>
    <mergeCell ref="A38:M38"/>
    <mergeCell ref="B2:M2"/>
    <mergeCell ref="A1:M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7"/>
  <sheetViews>
    <sheetView tabSelected="1" workbookViewId="0">
      <selection sqref="A1:N1"/>
    </sheetView>
  </sheetViews>
  <sheetFormatPr defaultColWidth="11.42578125" defaultRowHeight="12.75" x14ac:dyDescent="0.2"/>
  <cols>
    <col min="1" max="1" width="13.140625" style="92" customWidth="1"/>
  </cols>
  <sheetData>
    <row r="1" spans="1:14" x14ac:dyDescent="0.2">
      <c r="A1" s="111" t="s">
        <v>46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x14ac:dyDescent="0.2">
      <c r="F2" s="112" t="s">
        <v>30</v>
      </c>
      <c r="G2" s="112"/>
      <c r="H2" s="112"/>
      <c r="I2" s="112"/>
    </row>
    <row r="3" spans="1:14" x14ac:dyDescent="0.2">
      <c r="B3" s="111" t="s">
        <v>28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s="92" customFormat="1" x14ac:dyDescent="0.2">
      <c r="A4" s="96" t="s">
        <v>32</v>
      </c>
      <c r="B4" s="90">
        <v>0</v>
      </c>
      <c r="C4" s="90">
        <v>0.2</v>
      </c>
      <c r="D4" s="90">
        <v>0.4</v>
      </c>
      <c r="E4" s="90">
        <v>0.6</v>
      </c>
      <c r="F4" s="90">
        <v>0.8</v>
      </c>
      <c r="G4" s="90">
        <v>1</v>
      </c>
      <c r="H4" s="90">
        <v>1.5</v>
      </c>
      <c r="I4" s="90">
        <v>2</v>
      </c>
      <c r="J4" s="90">
        <v>3</v>
      </c>
      <c r="K4" s="90">
        <v>4</v>
      </c>
      <c r="L4" s="90">
        <v>5</v>
      </c>
      <c r="M4" s="90">
        <v>7.5</v>
      </c>
      <c r="N4" s="91">
        <v>10</v>
      </c>
    </row>
    <row r="5" spans="1:14" x14ac:dyDescent="0.2">
      <c r="A5" s="94">
        <v>0</v>
      </c>
      <c r="B5" s="100" t="s">
        <v>29</v>
      </c>
      <c r="C5" s="100">
        <v>2.4140000000000001</v>
      </c>
      <c r="D5" s="100">
        <v>1.117</v>
      </c>
      <c r="E5" s="100">
        <v>0.64180000000000004</v>
      </c>
      <c r="F5" s="100">
        <v>0.40910000000000002</v>
      </c>
      <c r="G5" s="100">
        <v>0.27700000000000002</v>
      </c>
      <c r="H5" s="100">
        <v>0.1212</v>
      </c>
      <c r="I5" s="100">
        <v>5.9700000000000003E-2</v>
      </c>
      <c r="J5" s="100">
        <v>1.7299999999999999E-2</v>
      </c>
      <c r="K5" s="100">
        <v>5.7409999999999996E-3</v>
      </c>
      <c r="L5" s="100">
        <v>2.0730000000000002E-3</v>
      </c>
      <c r="M5" s="100">
        <v>2.0939999999999999E-4</v>
      </c>
      <c r="N5" s="100">
        <v>2.881E-5</v>
      </c>
    </row>
    <row r="6" spans="1:14" x14ac:dyDescent="0.2">
      <c r="A6" s="94">
        <v>0.2</v>
      </c>
      <c r="B6" s="100" t="s">
        <v>29</v>
      </c>
      <c r="C6" s="100">
        <v>2.7330000000000001</v>
      </c>
      <c r="D6" s="100">
        <v>1.1439999999999999</v>
      </c>
      <c r="E6" s="100">
        <v>0.64590000000000003</v>
      </c>
      <c r="F6" s="100">
        <v>0.40960000000000002</v>
      </c>
      <c r="G6" s="100">
        <v>0.27679999999999999</v>
      </c>
      <c r="H6" s="100">
        <v>0.121</v>
      </c>
      <c r="I6" s="100">
        <v>5.9549999999999999E-2</v>
      </c>
      <c r="J6" s="100">
        <v>1.7250000000000001E-2</v>
      </c>
      <c r="K6" s="100">
        <v>5.7270000000000003E-3</v>
      </c>
      <c r="L6" s="100">
        <v>2.0699999999999998E-3</v>
      </c>
      <c r="M6" s="100">
        <v>2.0900000000000001E-4</v>
      </c>
      <c r="N6" s="100">
        <v>2.8739999999999999E-5</v>
      </c>
    </row>
    <row r="7" spans="1:14" x14ac:dyDescent="0.2">
      <c r="A7" s="94">
        <v>0.4</v>
      </c>
      <c r="B7" s="100" t="s">
        <v>29</v>
      </c>
      <c r="C7" s="100">
        <v>2.9</v>
      </c>
      <c r="D7" s="100">
        <v>1.1759999999999999</v>
      </c>
      <c r="E7" s="100">
        <v>0.6512</v>
      </c>
      <c r="F7" s="100">
        <v>0.4098</v>
      </c>
      <c r="G7" s="100">
        <v>0.27600000000000002</v>
      </c>
      <c r="H7" s="100">
        <v>0.1203</v>
      </c>
      <c r="I7" s="100">
        <v>5.91E-2</v>
      </c>
      <c r="J7" s="100">
        <v>1.711E-2</v>
      </c>
      <c r="K7" s="100">
        <v>5.6820000000000004E-3</v>
      </c>
      <c r="L7" s="100">
        <v>2.055E-3</v>
      </c>
      <c r="M7" s="100">
        <v>2.0790000000000001E-4</v>
      </c>
      <c r="N7" s="100">
        <v>2.8730000000000001E-5</v>
      </c>
    </row>
    <row r="8" spans="1:14" x14ac:dyDescent="0.2">
      <c r="A8" s="94">
        <v>0.6</v>
      </c>
      <c r="B8" s="100" t="s">
        <v>29</v>
      </c>
      <c r="C8" s="100">
        <v>2.8969999999999998</v>
      </c>
      <c r="D8" s="100">
        <v>1.173</v>
      </c>
      <c r="E8" s="100">
        <v>0.64870000000000005</v>
      </c>
      <c r="F8" s="100">
        <v>0.40749999999999997</v>
      </c>
      <c r="G8" s="100">
        <v>0.27400000000000002</v>
      </c>
      <c r="H8" s="100">
        <v>0.11899999999999999</v>
      </c>
      <c r="I8" s="100">
        <v>5.8349999999999999E-2</v>
      </c>
      <c r="J8" s="100">
        <v>1.6879999999999999E-2</v>
      </c>
      <c r="K8" s="100">
        <v>5.607E-3</v>
      </c>
      <c r="L8" s="100">
        <v>2.0300000000000001E-3</v>
      </c>
      <c r="M8" s="100">
        <v>2.0599999999999999E-4</v>
      </c>
      <c r="N8" s="100">
        <v>2.8549999999999999E-5</v>
      </c>
    </row>
    <row r="9" spans="1:14" x14ac:dyDescent="0.2">
      <c r="A9" s="94">
        <v>0.8</v>
      </c>
      <c r="B9" s="100" t="s">
        <v>29</v>
      </c>
      <c r="C9" s="100">
        <v>2.7240000000000002</v>
      </c>
      <c r="D9" s="100">
        <v>1.135</v>
      </c>
      <c r="E9" s="100">
        <v>0.63790000000000002</v>
      </c>
      <c r="F9" s="100">
        <v>0.40239999999999998</v>
      </c>
      <c r="G9" s="100">
        <v>0.27060000000000001</v>
      </c>
      <c r="H9" s="100">
        <v>0.1171</v>
      </c>
      <c r="I9" s="100">
        <v>5.7259999999999998E-2</v>
      </c>
      <c r="J9" s="100">
        <v>1.6539999999999999E-2</v>
      </c>
      <c r="K9" s="100">
        <v>5.5030000000000001E-3</v>
      </c>
      <c r="L9" s="100">
        <v>1.9970000000000001E-3</v>
      </c>
      <c r="M9" s="100">
        <v>2.0350000000000001E-4</v>
      </c>
      <c r="N9" s="100">
        <v>2.8309999999999998E-5</v>
      </c>
    </row>
    <row r="10" spans="1:14" x14ac:dyDescent="0.2">
      <c r="A10" s="94">
        <v>1</v>
      </c>
      <c r="B10" s="100" t="s">
        <v>29</v>
      </c>
      <c r="C10" s="100">
        <v>2.3969999999999998</v>
      </c>
      <c r="D10" s="100">
        <v>1.101</v>
      </c>
      <c r="E10" s="100">
        <v>0.62739999999999996</v>
      </c>
      <c r="F10" s="100">
        <v>0.39629999999999999</v>
      </c>
      <c r="G10" s="100">
        <v>0.2661</v>
      </c>
      <c r="H10" s="100">
        <v>0.1145</v>
      </c>
      <c r="I10" s="100">
        <v>5.5829999999999998E-2</v>
      </c>
      <c r="J10" s="100">
        <v>1.6109999999999999E-2</v>
      </c>
      <c r="K10" s="100">
        <v>5.3740000000000003E-3</v>
      </c>
      <c r="L10" s="100">
        <v>1.9550000000000001E-3</v>
      </c>
      <c r="M10" s="100">
        <v>2.007E-4</v>
      </c>
      <c r="N10" s="100">
        <v>2.8E-5</v>
      </c>
    </row>
    <row r="11" spans="1:14" x14ac:dyDescent="0.2">
      <c r="A11" s="94">
        <v>1.5</v>
      </c>
      <c r="B11" s="100" t="s">
        <v>29</v>
      </c>
      <c r="C11" s="100">
        <v>2.8580000000000001</v>
      </c>
      <c r="D11" s="100">
        <v>1.1319999999999999</v>
      </c>
      <c r="E11" s="100">
        <v>0.60960000000000003</v>
      </c>
      <c r="F11" s="100">
        <v>0.37440000000000001</v>
      </c>
      <c r="G11" s="100">
        <v>0.2472</v>
      </c>
      <c r="H11" s="100">
        <v>0.1043</v>
      </c>
      <c r="I11" s="100">
        <v>5.0549999999999998E-2</v>
      </c>
      <c r="J11" s="100">
        <v>1.465E-2</v>
      </c>
      <c r="K11" s="100">
        <v>4.9360000000000003E-3</v>
      </c>
      <c r="L11" s="100">
        <v>1.815E-3</v>
      </c>
      <c r="M11" s="100">
        <v>1.9019999999999999E-4</v>
      </c>
      <c r="N11" s="100">
        <v>2.6970000000000001E-5</v>
      </c>
    </row>
    <row r="12" spans="1:14" x14ac:dyDescent="0.2">
      <c r="A12" s="94">
        <v>2</v>
      </c>
      <c r="B12" s="100" t="s">
        <v>29</v>
      </c>
      <c r="C12" s="100">
        <v>2.21</v>
      </c>
      <c r="D12" s="100">
        <v>0.95030000000000003</v>
      </c>
      <c r="E12" s="100">
        <v>0.51529999999999998</v>
      </c>
      <c r="F12" s="100">
        <v>0.315</v>
      </c>
      <c r="G12" s="100">
        <v>0.2072</v>
      </c>
      <c r="H12" s="100">
        <v>8.7510000000000004E-2</v>
      </c>
      <c r="I12" s="100">
        <v>4.2819999999999997E-2</v>
      </c>
      <c r="J12" s="100">
        <v>1.2699999999999999E-2</v>
      </c>
      <c r="K12" s="100">
        <v>4.3660000000000001E-3</v>
      </c>
      <c r="L12" s="100">
        <v>1.6329999999999999E-3</v>
      </c>
      <c r="M12" s="100">
        <v>1.7679999999999999E-4</v>
      </c>
      <c r="N12" s="100">
        <v>2.5570000000000001E-5</v>
      </c>
    </row>
    <row r="13" spans="1:14" x14ac:dyDescent="0.2">
      <c r="A13" s="94">
        <v>3</v>
      </c>
      <c r="B13" s="100">
        <v>0.1938</v>
      </c>
      <c r="C13" s="100">
        <v>0.2162</v>
      </c>
      <c r="D13" s="100">
        <v>0.17960000000000001</v>
      </c>
      <c r="E13" s="100">
        <v>0.1394</v>
      </c>
      <c r="F13" s="100">
        <v>0.10639999999999999</v>
      </c>
      <c r="G13" s="100">
        <v>8.1299999999999997E-2</v>
      </c>
      <c r="H13" s="100">
        <v>4.2950000000000002E-2</v>
      </c>
      <c r="I13" s="100">
        <v>2.384E-2</v>
      </c>
      <c r="J13" s="100">
        <v>8.1510000000000003E-3</v>
      </c>
      <c r="K13" s="100">
        <v>3.0460000000000001E-3</v>
      </c>
      <c r="L13" s="100">
        <v>1.206E-3</v>
      </c>
      <c r="M13" s="100">
        <v>1.4339999999999999E-4</v>
      </c>
      <c r="N13" s="100">
        <v>2.2200000000000001E-5</v>
      </c>
    </row>
    <row r="14" spans="1:14" x14ac:dyDescent="0.2">
      <c r="A14" s="94">
        <v>4</v>
      </c>
      <c r="B14" s="100">
        <v>2.2710000000000001E-2</v>
      </c>
      <c r="C14" s="100">
        <v>2.775E-2</v>
      </c>
      <c r="D14" s="100">
        <v>2.758E-2</v>
      </c>
      <c r="E14" s="100">
        <v>2.5999999999999999E-2</v>
      </c>
      <c r="F14" s="100">
        <v>2.375E-2</v>
      </c>
      <c r="G14" s="100">
        <v>2.1219999999999999E-2</v>
      </c>
      <c r="H14" s="100">
        <v>1.4999999999999999E-2</v>
      </c>
      <c r="I14" s="100">
        <v>1.008E-2</v>
      </c>
      <c r="J14" s="100">
        <v>4.3200000000000001E-3</v>
      </c>
      <c r="K14" s="100">
        <v>1.8370000000000001E-3</v>
      </c>
      <c r="L14" s="100">
        <v>7.9259999999999997E-4</v>
      </c>
      <c r="M14" s="100">
        <v>1.077E-4</v>
      </c>
      <c r="N14" s="100">
        <v>1.8240000000000002E-5</v>
      </c>
    </row>
    <row r="15" spans="1:14" x14ac:dyDescent="0.2">
      <c r="A15" s="94">
        <v>5</v>
      </c>
      <c r="B15" s="100">
        <v>5.6950000000000004E-3</v>
      </c>
      <c r="C15" s="100">
        <v>6.8060000000000004E-3</v>
      </c>
      <c r="D15" s="100">
        <v>6.9779999999999998E-3</v>
      </c>
      <c r="E15" s="100">
        <v>6.8529999999999997E-3</v>
      </c>
      <c r="F15" s="100">
        <v>6.5750000000000001E-3</v>
      </c>
      <c r="G15" s="100">
        <v>6.1929999999999997E-3</v>
      </c>
      <c r="H15" s="100">
        <v>5.0390000000000001E-3</v>
      </c>
      <c r="I15" s="100">
        <v>3.8539999999999998E-3</v>
      </c>
      <c r="J15" s="100">
        <v>2.026E-3</v>
      </c>
      <c r="K15" s="100">
        <v>9.9130000000000008E-4</v>
      </c>
      <c r="L15" s="100">
        <v>4.7249999999999999E-4</v>
      </c>
      <c r="M15" s="100">
        <v>7.5569999999999996E-5</v>
      </c>
      <c r="N15" s="100">
        <v>1.434E-5</v>
      </c>
    </row>
    <row r="16" spans="1:14" x14ac:dyDescent="0.2">
      <c r="A16" s="94">
        <v>7.5</v>
      </c>
      <c r="B16" s="100">
        <v>4.0670000000000002E-4</v>
      </c>
      <c r="C16" s="100">
        <v>4.4529999999999998E-4</v>
      </c>
      <c r="D16" s="100">
        <v>4.66E-4</v>
      </c>
      <c r="E16" s="100">
        <v>4.6949999999999997E-4</v>
      </c>
      <c r="F16" s="100">
        <v>4.66E-4</v>
      </c>
      <c r="G16" s="100">
        <v>4.573E-4</v>
      </c>
      <c r="H16" s="100">
        <v>4.2030000000000002E-4</v>
      </c>
      <c r="I16" s="100">
        <v>3.7070000000000001E-4</v>
      </c>
      <c r="J16" s="100">
        <v>2.6180000000000002E-4</v>
      </c>
      <c r="K16" s="100">
        <v>1.6770000000000001E-4</v>
      </c>
      <c r="L16" s="100">
        <v>1.008E-4</v>
      </c>
      <c r="M16" s="100">
        <v>2.535E-5</v>
      </c>
      <c r="N16" s="100">
        <v>6.9059999999999996E-6</v>
      </c>
    </row>
    <row r="17" spans="1:14" x14ac:dyDescent="0.2">
      <c r="A17" s="95">
        <v>10</v>
      </c>
      <c r="B17" s="100">
        <v>4.4669999999999998E-5</v>
      </c>
      <c r="C17" s="100">
        <v>4.8279999999999999E-5</v>
      </c>
      <c r="D17" s="100">
        <v>5.109E-5</v>
      </c>
      <c r="E17" s="100">
        <v>5.1310000000000002E-5</v>
      </c>
      <c r="F17" s="100">
        <v>5.1390000000000001E-5</v>
      </c>
      <c r="G17" s="100">
        <v>5.117E-5</v>
      </c>
      <c r="H17" s="100">
        <v>4.9089999999999999E-5</v>
      </c>
      <c r="I17" s="100">
        <v>4.587E-5</v>
      </c>
      <c r="J17" s="100">
        <v>3.718E-5</v>
      </c>
      <c r="K17" s="100">
        <v>2.8010000000000001E-5</v>
      </c>
      <c r="L17" s="100">
        <v>2.0069999999999999E-5</v>
      </c>
      <c r="M17" s="100">
        <v>7.8199999999999997E-6</v>
      </c>
      <c r="N17" s="100">
        <v>3.157E-6</v>
      </c>
    </row>
  </sheetData>
  <mergeCells count="3">
    <mergeCell ref="B3:N3"/>
    <mergeCell ref="A1:N1"/>
    <mergeCell ref="F2:I2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</vt:lpstr>
      <vt:lpstr>dose_rate_constant</vt:lpstr>
      <vt:lpstr>radial_dose</vt:lpstr>
      <vt:lpstr>Anisotropy</vt:lpstr>
      <vt:lpstr>AlongAway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</dc:creator>
  <cp:lastModifiedBy>Habib</cp:lastModifiedBy>
  <dcterms:created xsi:type="dcterms:W3CDTF">2016-07-21T16:16:18Z</dcterms:created>
  <dcterms:modified xsi:type="dcterms:W3CDTF">2020-08-19T18:12:06Z</dcterms:modified>
</cp:coreProperties>
</file>