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IsoAid-ADVANTAGE Pd103\"/>
    </mc:Choice>
  </mc:AlternateContent>
  <bookViews>
    <workbookView xWindow="0" yWindow="0" windowWidth="28800" windowHeight="1573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<sst xmlns="http://schemas.openxmlformats.org/spreadsheetml/2006/main" count="90" uniqueCount="47">
  <si>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</si>
  <si>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</si>
  <si>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</si>
  <si>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</si>
  <si>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</si>
  <si>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</si>
  <si>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</si>
  <si>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</si>
  <si>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</si>
  <si>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</si>
  <si>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</si>
  <si>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</si>
  <si>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</si>
  <si>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L=0.362cm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</si>
  <si>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</si>
  <si>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</si>
  <si>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</si>
  <si>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</si>
  <si>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</si>
  <si>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</si>
  <si>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</si>
  <si>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</si>
  <si>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</si>
  <si>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</si>
  <si>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</si>
  <si>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</si>
  <si>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</si>
  <si>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</si>
  <si>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</si>
  <si>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 xml:space="preserve">Anisotropy statistical uncertainties </t>
  </si>
  <si>
    <t>Away / cm</t>
  </si>
  <si>
    <t>-</t>
  </si>
  <si>
    <t>V2 (2019), Dose rate constants for Advantage_IAPd-103A</t>
  </si>
  <si>
    <t>V2 (2019), Radial dose function for Advantage_IAPd-103A</t>
  </si>
  <si>
    <t>V2 (2019), Anisotropy function for Advantage_IAPd-103A (L=0.362cm)</t>
  </si>
  <si>
    <t>V2 (2019), Along-Away dose (cGy h^-1 U^-1) tables for Advantage_IAPd-103A (L=0.362cm)</t>
  </si>
  <si>
    <t>All uncertainties in this file are MC statistical only (k=1)</t>
  </si>
  <si>
    <t>Last update: May 24, 2019</t>
  </si>
  <si>
    <t>(-6.5+/-0.4)E-04</t>
  </si>
  <si>
    <t>(-9.12+/-0.05)E-02</t>
  </si>
  <si>
    <t>(1.8025+/-0.0027)E+00</t>
  </si>
  <si>
    <t>(2.13+/-0.15)E-01</t>
  </si>
  <si>
    <t>(-4.18+/-0.06)E-02</t>
  </si>
  <si>
    <t>(3.05+/-0.07)E-03</t>
  </si>
  <si>
    <t>(6.37+/-0.07)E-01</t>
  </si>
  <si>
    <t>|Along| / cm</t>
  </si>
  <si>
    <t xml:space="preserve"> Dose-rate is symetric Along ths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</si>
</sst>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6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u/>
      <sz val="10"/>
      <color theme="10"/>
      <name val="Arial"/>
      <charset val="204"/>
    </font>
    <font>
      <b/>
      <sz val="11"/>
      <color rgb="FF3F3F3F"/>
      <name val="Calibri"/>
      <family val="2"/>
      <scheme val="minor"/>
    </font>
    <font>
      <b/>
      <u/>
      <sz val="10"/>
      <color theme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9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" borderId="6" applyNumberFormat="0" applyAlignment="0" applyProtection="0"/>
  </cellStyleXfs>
  <cellXfs count="113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2" xfId="0" applyNumberFormat="1" applyFont="1" applyFill="1" applyBorder="1" applyAlignment="1" applyProtection="1">
      <alignment horizontal="center" vertical="center"/>
    </xf>
    <xf numFmtId="2" fontId="49" fillId="0" borderId="3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1" xfId="0" applyNumberFormat="1" applyFont="1" applyFill="1" applyBorder="1" applyAlignment="1" applyProtection="1">
      <alignment horizontal="center" vertical="center"/>
    </xf>
    <xf numFmtId="2" fontId="62" fillId="0" borderId="4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88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10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2" fillId="0" borderId="0" xfId="2" applyFont="1" applyFill="1" applyBorder="1" applyAlignment="1" applyProtection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/>
    <xf numFmtId="0" fontId="3" fillId="0" borderId="0" xfId="0" applyFont="1" applyAlignment="1">
      <alignment horizontal="center"/>
    </xf>
    <xf numFmtId="164" fontId="91" fillId="2" borderId="6" xfId="3" applyNumberFormat="1" applyAlignment="1">
      <alignment horizontal="center"/>
    </xf>
    <xf numFmtId="10" fontId="91" fillId="2" borderId="6" xfId="3" applyNumberFormat="1"/>
    <xf numFmtId="0" fontId="0" fillId="3" borderId="0" xfId="0" applyNumberFormat="1" applyFill="1" applyAlignment="1">
      <alignment horizontal="center"/>
    </xf>
    <xf numFmtId="2" fontId="95" fillId="0" borderId="1" xfId="0" applyNumberFormat="1" applyFont="1" applyFill="1" applyBorder="1" applyAlignment="1" applyProtection="1">
      <alignment horizontal="center" vertical="center"/>
    </xf>
    <xf numFmtId="165" fontId="95" fillId="0" borderId="2" xfId="0" applyNumberFormat="1" applyFont="1" applyFill="1" applyBorder="1" applyAlignment="1" applyProtection="1">
      <alignment horizontal="center" vertical="center"/>
    </xf>
    <xf numFmtId="165" fontId="95" fillId="0" borderId="3" xfId="0" applyNumberFormat="1" applyFont="1" applyFill="1" applyBorder="1" applyAlignment="1" applyProtection="1">
      <alignment horizontal="center" vertical="center"/>
    </xf>
    <xf numFmtId="2" fontId="95" fillId="0" borderId="4" xfId="0" applyNumberFormat="1" applyFont="1" applyFill="1" applyBorder="1" applyAlignment="1" applyProtection="1">
      <alignment horizontal="center" vertical="center"/>
    </xf>
    <xf numFmtId="0" fontId="95" fillId="0" borderId="0" xfId="0" applyFont="1"/>
    <xf numFmtId="0" fontId="95" fillId="3" borderId="0" xfId="0" applyFont="1" applyFill="1" applyAlignment="1"/>
  </cellXfs>
  <cellStyles count="4">
    <cellStyle name="Hyperlink" xfId="2" builtinId="8"/>
    <cellStyle name="Normal" xfId="0" builtinId="0"/>
    <cellStyle name="Output" xfId="3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C20" sqref="C20:D20"/>
    </sheetView>
  </sheetViews>
  <sheetFormatPr defaultColWidth="11.42578125" defaultRowHeight="12.75" x14ac:dyDescent="0.2"/>
  <sheetData>
    <row r="2" spans="1:5" x14ac:dyDescent="0.2">
      <c r="A2" s="98" t="s">
        <v>0</v>
      </c>
      <c r="B2" s="98"/>
      <c r="C2" s="98"/>
      <c r="D2" s="98"/>
      <c r="E2" s="98"/>
    </row>
    <row r="3" spans="1:5" x14ac:dyDescent="0.2">
      <c r="A3" s="100" t="str">
        <f>HYPERLINK("http://www.physics.carleton.ca/clrp/","CLRP")</f>
        <v>CLRP</v>
      </c>
      <c r="B3" s="97"/>
      <c r="C3" s="97"/>
      <c r="D3" s="97"/>
      <c r="E3" s="97"/>
    </row>
    <row r="4" spans="1:5" x14ac:dyDescent="0.2">
      <c r="A4" s="98" t="s">
        <v>1</v>
      </c>
      <c r="B4" s="98"/>
      <c r="C4" s="98"/>
      <c r="D4" s="98"/>
      <c r="E4" s="98"/>
    </row>
    <row r="5" spans="1:5" x14ac:dyDescent="0.2">
      <c r="A5" s="100" t="str">
        <f>HYPERLINK("https://physics.carleton.ca/clrp/egs_brachy/seed_database_v2/","Database v2 (2019)")</f>
        <v>Database v2 (2019)</v>
      </c>
      <c r="B5" s="97"/>
      <c r="C5" s="97"/>
      <c r="D5" s="97"/>
      <c r="E5" s="97"/>
    </row>
    <row r="6" spans="1:5" x14ac:dyDescent="0.2">
      <c r="A6" s="98"/>
      <c r="B6" s="98"/>
      <c r="C6" s="98"/>
      <c r="D6" s="98"/>
      <c r="E6" s="98"/>
    </row>
    <row r="7" spans="1:5" x14ac:dyDescent="0.2">
      <c r="A7" s="98"/>
      <c r="B7" s="98"/>
      <c r="C7" s="98"/>
      <c r="D7" s="98"/>
      <c r="E7" s="98"/>
    </row>
    <row r="8" spans="1:5" x14ac:dyDescent="0.2">
      <c r="A8" s="98" t="s">
        <v>2</v>
      </c>
      <c r="B8" s="98"/>
      <c r="C8" s="98"/>
      <c r="D8" s="98"/>
      <c r="E8" s="98"/>
    </row>
    <row r="9" spans="1:5" x14ac:dyDescent="0.2">
      <c r="A9" s="96" t="s">
        <v>3</v>
      </c>
      <c r="B9" s="96"/>
      <c r="C9" s="96"/>
      <c r="D9" s="96"/>
      <c r="E9" s="96"/>
    </row>
    <row r="10" spans="1:5" x14ac:dyDescent="0.2">
      <c r="A10" s="98" t="s">
        <v>4</v>
      </c>
      <c r="B10" s="98"/>
      <c r="C10" s="98"/>
      <c r="D10" s="98"/>
      <c r="E10" s="98"/>
    </row>
    <row r="11" spans="1:5" x14ac:dyDescent="0.2">
      <c r="A11" s="96" t="s">
        <v>5</v>
      </c>
      <c r="B11" s="96"/>
      <c r="C11" s="96"/>
      <c r="D11" s="96"/>
      <c r="E11" s="96"/>
    </row>
    <row r="12" spans="1:5" x14ac:dyDescent="0.2">
      <c r="A12" s="98"/>
      <c r="B12" s="98"/>
      <c r="C12" s="98"/>
      <c r="D12" s="98"/>
      <c r="E12" s="98"/>
    </row>
    <row r="13" spans="1:5" x14ac:dyDescent="0.2">
      <c r="A13" s="96" t="s">
        <v>6</v>
      </c>
      <c r="B13" s="96"/>
      <c r="C13" s="96"/>
      <c r="D13" s="96"/>
      <c r="E13" s="96"/>
    </row>
    <row r="14" spans="1:5" x14ac:dyDescent="0.2">
      <c r="A14" s="100" t="str">
        <f>HYPERLINK("http://www.physics.carleton.ca/clrp/","Medical Physics")</f>
        <v>Medical Physics</v>
      </c>
      <c r="B14" s="97"/>
      <c r="C14" s="97"/>
      <c r="D14" s="97"/>
      <c r="E14" s="97"/>
    </row>
    <row r="17" spans="2:5" x14ac:dyDescent="0.2">
      <c r="B17" s="101" t="s">
        <v>36</v>
      </c>
      <c r="C17" s="101"/>
      <c r="D17" s="101"/>
      <c r="E17" s="101"/>
    </row>
    <row r="18" spans="2:5" ht="15" x14ac:dyDescent="0.2">
      <c r="B18" s="102"/>
    </row>
    <row r="20" spans="2:5" x14ac:dyDescent="0.2">
      <c r="C20" s="103" t="s">
        <v>37</v>
      </c>
      <c r="D20" s="103"/>
    </row>
  </sheetData>
  <mergeCells count="15">
    <mergeCell ref="B17:E17"/>
    <mergeCell ref="C20:D20"/>
    <mergeCell ref="A2:E2"/>
    <mergeCell ref="A8:E8"/>
    <mergeCell ref="A7:E7"/>
    <mergeCell ref="A6:E6"/>
    <mergeCell ref="A5:E5"/>
    <mergeCell ref="A4:E4"/>
    <mergeCell ref="A3:E3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activeCell="B3" sqref="B3"/>
    </sheetView>
  </sheetViews>
  <sheetFormatPr defaultColWidth="11.42578125" defaultRowHeight="12.75" x14ac:dyDescent="0.2"/>
  <cols>
    <col min="1" max="1" width="19.42578125" customWidth="1"/>
    <col min="2" max="2" width="15.85546875" customWidth="1"/>
    <col min="3" max="3" width="19.7109375" customWidth="1"/>
  </cols>
  <sheetData>
    <row r="1" spans="1:3" x14ac:dyDescent="0.2">
      <c r="A1" s="99" t="s">
        <v>32</v>
      </c>
      <c r="B1" s="99"/>
      <c r="C1" s="99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6">
        <v>0.65910000000000002</v>
      </c>
      <c r="C3" s="91">
        <v>8.0000000000000007E-5</v>
      </c>
    </row>
    <row r="4" spans="1:3" x14ac:dyDescent="0.2">
      <c r="A4" s="5" t="s">
        <v>11</v>
      </c>
      <c r="B4" s="6">
        <v>0.65790000000000004</v>
      </c>
      <c r="C4" s="91">
        <v>1.2999999999999999E-3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activeCell="E3" sqref="E3"/>
    </sheetView>
  </sheetViews>
  <sheetFormatPr defaultColWidth="11.42578125" defaultRowHeight="12.75" x14ac:dyDescent="0.2"/>
  <cols>
    <col min="2" max="2" width="15.7109375" customWidth="1"/>
    <col min="3" max="3" width="12.7109375" customWidth="1"/>
    <col min="4" max="4" width="14.42578125" customWidth="1"/>
  </cols>
  <sheetData>
    <row r="1" spans="1:4" x14ac:dyDescent="0.2">
      <c r="A1" s="99" t="s">
        <v>33</v>
      </c>
      <c r="B1" s="99"/>
      <c r="C1" s="99"/>
      <c r="D1" s="99"/>
    </row>
    <row r="2" spans="1:4" x14ac:dyDescent="0.2">
      <c r="A2" s="7" t="s">
        <v>12</v>
      </c>
      <c r="B2" s="8" t="s">
        <v>13</v>
      </c>
      <c r="C2" s="9" t="s">
        <v>14</v>
      </c>
      <c r="D2" s="10" t="s">
        <v>9</v>
      </c>
    </row>
    <row r="3" spans="1:4" x14ac:dyDescent="0.2">
      <c r="A3" s="11">
        <v>0.05</v>
      </c>
      <c r="B3" s="92">
        <v>0.18595597963400001</v>
      </c>
      <c r="C3" s="92">
        <v>6.7598146534700004E-2</v>
      </c>
      <c r="D3" s="93">
        <v>1.5650362849467701E-4</v>
      </c>
    </row>
    <row r="4" spans="1:4" x14ac:dyDescent="0.2">
      <c r="A4" s="12">
        <v>0.06</v>
      </c>
      <c r="B4" s="92">
        <v>0.32170720988399998</v>
      </c>
      <c r="C4" s="92">
        <v>0.134878359359</v>
      </c>
      <c r="D4" s="93">
        <v>1.2792731723224699E-4</v>
      </c>
    </row>
    <row r="5" spans="1:4" x14ac:dyDescent="0.2">
      <c r="A5" s="13">
        <v>7.0000000000000007E-2</v>
      </c>
      <c r="B5" s="92">
        <v>0.456069645621</v>
      </c>
      <c r="C5" s="92">
        <v>0.21434694948999999</v>
      </c>
      <c r="D5" s="93">
        <v>1.1966759478827099E-4</v>
      </c>
    </row>
    <row r="6" spans="1:4" x14ac:dyDescent="0.2">
      <c r="A6" s="14">
        <v>0.08</v>
      </c>
      <c r="B6" s="92">
        <v>0.58308455185499997</v>
      </c>
      <c r="C6" s="92">
        <v>0.30089731847000001</v>
      </c>
      <c r="D6" s="93">
        <v>1.16074556064669E-4</v>
      </c>
    </row>
    <row r="7" spans="1:4" x14ac:dyDescent="0.2">
      <c r="A7" s="15">
        <v>0.09</v>
      </c>
      <c r="B7" s="92">
        <v>0.696171988618</v>
      </c>
      <c r="C7" s="92">
        <v>0.388310099859</v>
      </c>
      <c r="D7" s="93">
        <v>1.14222701244586E-4</v>
      </c>
    </row>
    <row r="8" spans="1:4" x14ac:dyDescent="0.2">
      <c r="A8" s="16">
        <v>0.1</v>
      </c>
      <c r="B8" s="92">
        <v>0.79344809138399996</v>
      </c>
      <c r="C8" s="92">
        <v>0.47253311886999999</v>
      </c>
      <c r="D8" s="93">
        <v>1.13175473117455E-4</v>
      </c>
    </row>
    <row r="9" spans="1:4" x14ac:dyDescent="0.2">
      <c r="A9" s="17">
        <v>0.15</v>
      </c>
      <c r="B9" s="92">
        <v>1.08964890453</v>
      </c>
      <c r="C9" s="92">
        <v>0.80233814757699995</v>
      </c>
      <c r="D9" s="93">
        <v>1.11922595970652E-4</v>
      </c>
    </row>
    <row r="10" spans="1:4" x14ac:dyDescent="0.2">
      <c r="A10" s="18">
        <v>0.2</v>
      </c>
      <c r="B10" s="92">
        <v>1.2116911591099999</v>
      </c>
      <c r="C10" s="92">
        <v>0.99567351011600003</v>
      </c>
      <c r="D10" s="93">
        <v>1.12550415068137E-4</v>
      </c>
    </row>
    <row r="11" spans="1:4" x14ac:dyDescent="0.2">
      <c r="A11" s="19">
        <v>0.25</v>
      </c>
      <c r="B11" s="92">
        <v>1.2644940338199999</v>
      </c>
      <c r="C11" s="92">
        <v>1.10645696967</v>
      </c>
      <c r="D11" s="93">
        <v>1.13695735056729E-4</v>
      </c>
    </row>
    <row r="12" spans="1:4" x14ac:dyDescent="0.2">
      <c r="A12" s="20">
        <v>0.3</v>
      </c>
      <c r="B12" s="92">
        <v>1.28533053343</v>
      </c>
      <c r="C12" s="92">
        <v>1.1691408082600001</v>
      </c>
      <c r="D12" s="93">
        <v>1.1509972214914301E-4</v>
      </c>
    </row>
    <row r="13" spans="1:4" x14ac:dyDescent="0.2">
      <c r="A13" s="21">
        <v>0.4</v>
      </c>
      <c r="B13" s="92">
        <v>1.281102183</v>
      </c>
      <c r="C13" s="92">
        <v>1.21613832853</v>
      </c>
      <c r="D13" s="93">
        <v>1.18403063934004E-4</v>
      </c>
    </row>
    <row r="14" spans="1:4" x14ac:dyDescent="0.2">
      <c r="A14" s="22">
        <v>0.5</v>
      </c>
      <c r="B14" s="92">
        <v>1.2488659413200001</v>
      </c>
      <c r="C14" s="92">
        <v>1.2112496183599999</v>
      </c>
      <c r="D14" s="93">
        <v>1.2216847940135699E-4</v>
      </c>
    </row>
    <row r="15" spans="1:4" x14ac:dyDescent="0.2">
      <c r="A15" s="23">
        <v>0.6</v>
      </c>
      <c r="B15" s="92">
        <v>1.20480400824</v>
      </c>
      <c r="C15" s="92">
        <v>1.1828228671000001</v>
      </c>
      <c r="D15" s="93">
        <v>1.2631821481642999E-4</v>
      </c>
    </row>
    <row r="16" spans="1:4" x14ac:dyDescent="0.2">
      <c r="A16" s="24">
        <v>0.7</v>
      </c>
      <c r="B16" s="92">
        <v>1.1552077462499999</v>
      </c>
      <c r="C16" s="92">
        <v>1.1427002583999999</v>
      </c>
      <c r="D16" s="93">
        <v>1.30827060404527E-4</v>
      </c>
    </row>
    <row r="17" spans="1:4" x14ac:dyDescent="0.2">
      <c r="A17" s="25">
        <v>0.75</v>
      </c>
      <c r="B17" s="92">
        <v>1.1295742979900001</v>
      </c>
      <c r="C17" s="92">
        <v>1.12039030561</v>
      </c>
      <c r="D17" s="93">
        <v>1.3319280878669801E-4</v>
      </c>
    </row>
    <row r="18" spans="1:4" x14ac:dyDescent="0.2">
      <c r="A18" s="26">
        <v>0.8</v>
      </c>
      <c r="B18" s="92">
        <v>1.1036156935200001</v>
      </c>
      <c r="C18" s="92">
        <v>1.09710013478</v>
      </c>
      <c r="D18" s="93">
        <v>1.35657659119417E-4</v>
      </c>
    </row>
    <row r="19" spans="1:4" x14ac:dyDescent="0.2">
      <c r="A19" s="27">
        <v>0.9</v>
      </c>
      <c r="B19" s="92">
        <v>1.05168793092</v>
      </c>
      <c r="C19" s="92">
        <v>1.0490826687200001</v>
      </c>
      <c r="D19" s="93">
        <v>1.4082704747174799E-4</v>
      </c>
    </row>
    <row r="20" spans="1:4" x14ac:dyDescent="0.2">
      <c r="A20" s="28">
        <v>1</v>
      </c>
      <c r="B20" s="92">
        <v>1</v>
      </c>
      <c r="C20" s="92">
        <v>1</v>
      </c>
      <c r="D20" s="93">
        <v>1.4633433415299301E-4</v>
      </c>
    </row>
    <row r="21" spans="1:4" x14ac:dyDescent="0.2">
      <c r="A21" s="29">
        <v>1.5</v>
      </c>
      <c r="B21" s="92">
        <v>0.76355143417799998</v>
      </c>
      <c r="C21" s="92">
        <v>0.76809949065100003</v>
      </c>
      <c r="D21" s="93">
        <v>1.2240509996254201E-4</v>
      </c>
    </row>
    <row r="22" spans="1:4" x14ac:dyDescent="0.2">
      <c r="A22" s="30">
        <v>2</v>
      </c>
      <c r="B22" s="92">
        <v>0.57271645148100003</v>
      </c>
      <c r="C22" s="92">
        <v>0.57733917148799996</v>
      </c>
      <c r="D22" s="93">
        <v>1.3562494241473399E-4</v>
      </c>
    </row>
    <row r="23" spans="1:4" x14ac:dyDescent="0.2">
      <c r="A23" s="31">
        <v>2.5</v>
      </c>
      <c r="B23" s="92">
        <v>0.42540251099199999</v>
      </c>
      <c r="C23" s="92">
        <v>0.42925495573</v>
      </c>
      <c r="D23" s="93">
        <v>1.54016606494234E-4</v>
      </c>
    </row>
    <row r="24" spans="1:4" x14ac:dyDescent="0.2">
      <c r="A24" s="32">
        <v>3</v>
      </c>
      <c r="B24" s="92">
        <v>0.314005952167</v>
      </c>
      <c r="C24" s="92">
        <v>0.31701796126300003</v>
      </c>
      <c r="D24" s="93">
        <v>1.7870793013182099E-4</v>
      </c>
    </row>
    <row r="25" spans="1:4" x14ac:dyDescent="0.2">
      <c r="A25" s="33">
        <v>3.5</v>
      </c>
      <c r="B25" s="92">
        <v>0.23083811425299999</v>
      </c>
      <c r="C25" s="92">
        <v>0.233127108326</v>
      </c>
      <c r="D25" s="93">
        <v>2.1087347807868101E-4</v>
      </c>
    </row>
    <row r="26" spans="1:4" x14ac:dyDescent="0.2">
      <c r="A26" s="34">
        <v>4</v>
      </c>
      <c r="B26" s="92">
        <v>0.16940090578299999</v>
      </c>
      <c r="C26" s="92">
        <v>0.17111632374999999</v>
      </c>
      <c r="D26" s="93">
        <v>2.5155123003475798E-4</v>
      </c>
    </row>
    <row r="27" spans="1:4" x14ac:dyDescent="0.2">
      <c r="A27" s="35">
        <v>4.5</v>
      </c>
      <c r="B27" s="92">
        <v>0.12410842096999999</v>
      </c>
      <c r="C27" s="92">
        <v>0.12538310099899999</v>
      </c>
      <c r="D27" s="93">
        <v>3.0210976688117798E-4</v>
      </c>
    </row>
    <row r="28" spans="1:4" x14ac:dyDescent="0.2">
      <c r="A28" s="36">
        <v>5</v>
      </c>
      <c r="B28" s="92">
        <v>9.0883849527400001E-2</v>
      </c>
      <c r="C28" s="92">
        <v>9.1826676049399994E-2</v>
      </c>
      <c r="D28" s="93">
        <v>3.6435091941286398E-4</v>
      </c>
    </row>
    <row r="29" spans="1:4" x14ac:dyDescent="0.2">
      <c r="A29" s="37">
        <v>5.5</v>
      </c>
      <c r="B29" s="92">
        <v>6.6617832308800001E-2</v>
      </c>
      <c r="C29" s="92">
        <v>6.7314015853899997E-2</v>
      </c>
      <c r="D29" s="93">
        <v>3.1928211847204901E-4</v>
      </c>
    </row>
    <row r="30" spans="1:4" x14ac:dyDescent="0.2">
      <c r="A30" s="38">
        <v>6</v>
      </c>
      <c r="B30" s="92">
        <v>4.8867479881099997E-2</v>
      </c>
      <c r="C30" s="92">
        <v>4.9381006634899999E-2</v>
      </c>
      <c r="D30" s="93">
        <v>3.81860595181016E-4</v>
      </c>
    </row>
    <row r="31" spans="1:4" x14ac:dyDescent="0.2">
      <c r="A31" s="39">
        <v>6.5</v>
      </c>
      <c r="B31" s="92">
        <v>3.5931935743500003E-2</v>
      </c>
      <c r="C31" s="92">
        <v>3.63111549531E-2</v>
      </c>
      <c r="D31" s="93">
        <v>4.5676079261687899E-4</v>
      </c>
    </row>
    <row r="32" spans="1:4" x14ac:dyDescent="0.2">
      <c r="A32" s="40">
        <v>7</v>
      </c>
      <c r="B32" s="92">
        <v>2.6510463257900001E-2</v>
      </c>
      <c r="C32" s="92">
        <v>2.67912021834E-2</v>
      </c>
      <c r="D32" s="93">
        <v>5.4565779727316205E-4</v>
      </c>
    </row>
    <row r="33" spans="1:10" x14ac:dyDescent="0.2">
      <c r="A33" s="41">
        <v>7.5</v>
      </c>
      <c r="B33" s="92">
        <v>1.9629373617700001E-2</v>
      </c>
      <c r="C33" s="92">
        <v>1.9837812479099999E-2</v>
      </c>
      <c r="D33" s="93">
        <v>6.5079070277624502E-4</v>
      </c>
    </row>
    <row r="34" spans="1:10" x14ac:dyDescent="0.2">
      <c r="A34" s="42">
        <v>8</v>
      </c>
      <c r="B34" s="92">
        <v>1.46258389797E-2</v>
      </c>
      <c r="C34" s="92">
        <v>1.47814936443E-2</v>
      </c>
      <c r="D34" s="93">
        <v>7.7152128958117496E-4</v>
      </c>
    </row>
    <row r="35" spans="1:10" x14ac:dyDescent="0.2">
      <c r="A35" s="43">
        <v>8.5</v>
      </c>
      <c r="B35" s="92">
        <v>1.0954657745000001E-2</v>
      </c>
      <c r="C35" s="92">
        <v>1.1071457453699999E-2</v>
      </c>
      <c r="D35" s="93">
        <v>9.1024642619018197E-4</v>
      </c>
    </row>
    <row r="36" spans="1:10" x14ac:dyDescent="0.2">
      <c r="A36" s="44">
        <v>9</v>
      </c>
      <c r="B36" s="92">
        <v>8.2755190096699995E-3</v>
      </c>
      <c r="C36" s="92">
        <v>8.3638898197199996E-3</v>
      </c>
      <c r="D36" s="93">
        <v>1.0691390195273901E-3</v>
      </c>
    </row>
    <row r="37" spans="1:10" x14ac:dyDescent="0.2">
      <c r="A37" s="45">
        <v>9.5</v>
      </c>
      <c r="B37" s="92">
        <v>6.4218439588699999E-3</v>
      </c>
      <c r="C37" s="92">
        <v>6.4894404511900003E-3</v>
      </c>
      <c r="D37" s="93">
        <v>1.2443496575625301E-3</v>
      </c>
    </row>
    <row r="38" spans="1:10" x14ac:dyDescent="0.2">
      <c r="A38" s="46">
        <v>10</v>
      </c>
      <c r="B38" s="92">
        <v>4.9929434500799999E-3</v>
      </c>
      <c r="C38" s="92">
        <v>4.9951055559299996E-3</v>
      </c>
      <c r="D38" s="93">
        <v>1.4388354946886701E-3</v>
      </c>
    </row>
    <row r="40" spans="1:10" x14ac:dyDescent="0.2">
      <c r="A40" s="99" t="s">
        <v>15</v>
      </c>
      <c r="B40" s="99"/>
      <c r="C40" s="99"/>
      <c r="D40" s="99"/>
      <c r="E40" s="99"/>
      <c r="F40" s="99"/>
      <c r="G40" s="99"/>
      <c r="H40" s="99"/>
    </row>
    <row r="41" spans="1:10" x14ac:dyDescent="0.2">
      <c r="A41" s="99" t="s">
        <v>16</v>
      </c>
      <c r="B41" s="99"/>
      <c r="C41" s="99"/>
      <c r="D41" s="99"/>
      <c r="E41" s="99"/>
      <c r="F41" s="99"/>
      <c r="G41" s="99"/>
      <c r="H41" s="99"/>
    </row>
    <row r="42" spans="1:10" x14ac:dyDescent="0.2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</row>
    <row r="43" spans="1:10" x14ac:dyDescent="0.2">
      <c r="A43" s="94">
        <v>0.09</v>
      </c>
      <c r="B43" s="94">
        <v>10</v>
      </c>
      <c r="C43" s="94" t="s">
        <v>38</v>
      </c>
      <c r="D43" s="94" t="s">
        <v>39</v>
      </c>
      <c r="E43" s="94" t="s">
        <v>40</v>
      </c>
      <c r="F43" s="94" t="s">
        <v>41</v>
      </c>
      <c r="G43" s="94" t="s">
        <v>42</v>
      </c>
      <c r="H43" s="94" t="s">
        <v>43</v>
      </c>
      <c r="I43" s="94" t="s">
        <v>44</v>
      </c>
      <c r="J43" s="94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activeCell="C5" sqref="C5"/>
    </sheetView>
  </sheetViews>
  <sheetFormatPr defaultColWidth="11.42578125" defaultRowHeight="12.75" x14ac:dyDescent="0.2"/>
  <sheetData>
    <row r="1" spans="1:13" x14ac:dyDescent="0.2">
      <c r="A1" s="99" t="s">
        <v>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2">
      <c r="B2" s="99" t="s">
        <v>26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">
      <c r="A3" s="47" t="s">
        <v>27</v>
      </c>
      <c r="B3" s="48">
        <v>0.1</v>
      </c>
      <c r="C3" s="49">
        <v>0.15</v>
      </c>
      <c r="D3" s="50">
        <v>0.25</v>
      </c>
      <c r="E3" s="51">
        <v>0.5</v>
      </c>
      <c r="F3" s="52">
        <v>0.75</v>
      </c>
      <c r="G3" s="53">
        <v>1</v>
      </c>
      <c r="H3" s="54">
        <v>2</v>
      </c>
      <c r="I3" s="55">
        <v>3</v>
      </c>
      <c r="J3" s="56">
        <v>4</v>
      </c>
      <c r="K3" s="57">
        <v>5</v>
      </c>
      <c r="L3" s="58">
        <v>7.5</v>
      </c>
      <c r="M3" s="59">
        <v>10</v>
      </c>
    </row>
    <row r="4" spans="1:13" x14ac:dyDescent="0.2">
      <c r="A4" s="60">
        <v>0</v>
      </c>
      <c r="B4" s="94" t="s">
        <v>31</v>
      </c>
      <c r="C4" s="94" t="s">
        <v>31</v>
      </c>
      <c r="D4" s="92">
        <v>0.2311</v>
      </c>
      <c r="E4" s="92">
        <v>0.22209999999999999</v>
      </c>
      <c r="F4" s="92">
        <v>0.2326</v>
      </c>
      <c r="G4" s="92">
        <v>0.2452</v>
      </c>
      <c r="H4" s="92">
        <v>0.28199999999999997</v>
      </c>
      <c r="I4" s="92">
        <v>0.30630000000000002</v>
      </c>
      <c r="J4" s="92">
        <v>0.3236</v>
      </c>
      <c r="K4" s="92">
        <v>0.34470000000000001</v>
      </c>
      <c r="L4" s="92">
        <v>0.39340000000000003</v>
      </c>
      <c r="M4" s="92">
        <v>0.47049999999999997</v>
      </c>
    </row>
    <row r="5" spans="1:13" x14ac:dyDescent="0.2">
      <c r="A5" s="61">
        <v>1</v>
      </c>
      <c r="B5" s="94" t="s">
        <v>31</v>
      </c>
      <c r="C5" s="94" t="s">
        <v>31</v>
      </c>
      <c r="D5" s="92">
        <v>0.23400000000000001</v>
      </c>
      <c r="E5" s="92">
        <v>0.22259999999999999</v>
      </c>
      <c r="F5" s="92">
        <v>0.23380000000000001</v>
      </c>
      <c r="G5" s="92">
        <v>0.24590000000000001</v>
      </c>
      <c r="H5" s="92">
        <v>0.28289999999999998</v>
      </c>
      <c r="I5" s="92">
        <v>0.30499999999999999</v>
      </c>
      <c r="J5" s="92">
        <v>0.3231</v>
      </c>
      <c r="K5" s="92">
        <v>0.33739999999999998</v>
      </c>
      <c r="L5" s="92">
        <v>0.38419999999999999</v>
      </c>
      <c r="M5" s="92">
        <v>0.48139999999999999</v>
      </c>
    </row>
    <row r="6" spans="1:13" x14ac:dyDescent="0.2">
      <c r="A6" s="62">
        <v>2</v>
      </c>
      <c r="B6" s="94" t="s">
        <v>31</v>
      </c>
      <c r="C6" s="94" t="s">
        <v>31</v>
      </c>
      <c r="D6" s="92">
        <v>0.2369</v>
      </c>
      <c r="E6" s="92">
        <v>0.22370000000000001</v>
      </c>
      <c r="F6" s="92">
        <v>0.23449999999999999</v>
      </c>
      <c r="G6" s="92">
        <v>0.24690000000000001</v>
      </c>
      <c r="H6" s="92">
        <v>0.2843</v>
      </c>
      <c r="I6" s="92">
        <v>0.30690000000000001</v>
      </c>
      <c r="J6" s="92">
        <v>0.32369999999999999</v>
      </c>
      <c r="K6" s="92">
        <v>0.33910000000000001</v>
      </c>
      <c r="L6" s="92">
        <v>0.38350000000000001</v>
      </c>
      <c r="M6" s="92">
        <v>0.48470000000000002</v>
      </c>
    </row>
    <row r="7" spans="1:13" x14ac:dyDescent="0.2">
      <c r="A7" s="63">
        <v>3</v>
      </c>
      <c r="B7" s="94" t="s">
        <v>31</v>
      </c>
      <c r="C7" s="94" t="s">
        <v>31</v>
      </c>
      <c r="D7" s="92">
        <v>0.24379999999999999</v>
      </c>
      <c r="E7" s="92">
        <v>0.22559999999999999</v>
      </c>
      <c r="F7" s="92">
        <v>0.23649999999999999</v>
      </c>
      <c r="G7" s="92">
        <v>0.24879999999999999</v>
      </c>
      <c r="H7" s="92">
        <v>0.28599999999999998</v>
      </c>
      <c r="I7" s="92">
        <v>0.30890000000000001</v>
      </c>
      <c r="J7" s="92">
        <v>0.32519999999999999</v>
      </c>
      <c r="K7" s="92">
        <v>0.34</v>
      </c>
      <c r="L7" s="92">
        <v>0.38440000000000002</v>
      </c>
      <c r="M7" s="92">
        <v>0.4864</v>
      </c>
    </row>
    <row r="8" spans="1:13" x14ac:dyDescent="0.2">
      <c r="A8" s="64">
        <v>5</v>
      </c>
      <c r="B8" s="94" t="s">
        <v>31</v>
      </c>
      <c r="C8" s="94" t="s">
        <v>31</v>
      </c>
      <c r="D8" s="92">
        <v>0.26390000000000002</v>
      </c>
      <c r="E8" s="92">
        <v>0.23330000000000001</v>
      </c>
      <c r="F8" s="92">
        <v>0.2419</v>
      </c>
      <c r="G8" s="92">
        <v>0.25280000000000002</v>
      </c>
      <c r="H8" s="92">
        <v>0.28910000000000002</v>
      </c>
      <c r="I8" s="92">
        <v>0.31180000000000002</v>
      </c>
      <c r="J8" s="92">
        <v>0.3281</v>
      </c>
      <c r="K8" s="92">
        <v>0.34360000000000002</v>
      </c>
      <c r="L8" s="92">
        <v>0.38979999999999998</v>
      </c>
      <c r="M8" s="92">
        <v>0.48780000000000001</v>
      </c>
    </row>
    <row r="9" spans="1:13" x14ac:dyDescent="0.2">
      <c r="A9" s="65">
        <v>7</v>
      </c>
      <c r="B9" s="94" t="s">
        <v>31</v>
      </c>
      <c r="C9" s="94" t="s">
        <v>31</v>
      </c>
      <c r="D9" s="92">
        <v>0.29749999999999999</v>
      </c>
      <c r="E9" s="92">
        <v>0.24340000000000001</v>
      </c>
      <c r="F9" s="92">
        <v>0.24990000000000001</v>
      </c>
      <c r="G9" s="92">
        <v>0.26079999999999998</v>
      </c>
      <c r="H9" s="92">
        <v>0.2969</v>
      </c>
      <c r="I9" s="92">
        <v>0.32</v>
      </c>
      <c r="J9" s="92">
        <v>0.33679999999999999</v>
      </c>
      <c r="K9" s="92">
        <v>0.35199999999999998</v>
      </c>
      <c r="L9" s="92">
        <v>0.39879999999999999</v>
      </c>
      <c r="M9" s="92">
        <v>0.49680000000000002</v>
      </c>
    </row>
    <row r="10" spans="1:13" x14ac:dyDescent="0.2">
      <c r="A10" s="66">
        <v>10</v>
      </c>
      <c r="B10" s="94" t="s">
        <v>31</v>
      </c>
      <c r="C10" s="94" t="s">
        <v>31</v>
      </c>
      <c r="D10" s="92">
        <v>0.38969999999999999</v>
      </c>
      <c r="E10" s="92">
        <v>0.2712</v>
      </c>
      <c r="F10" s="92">
        <v>0.2722</v>
      </c>
      <c r="G10" s="92">
        <v>0.28179999999999999</v>
      </c>
      <c r="H10" s="92">
        <v>0.31719999999999998</v>
      </c>
      <c r="I10" s="92">
        <v>0.34</v>
      </c>
      <c r="J10" s="92">
        <v>0.35699999999999998</v>
      </c>
      <c r="K10" s="92">
        <v>0.37190000000000001</v>
      </c>
      <c r="L10" s="92">
        <v>0.41949999999999998</v>
      </c>
      <c r="M10" s="92">
        <v>0.5141</v>
      </c>
    </row>
    <row r="11" spans="1:13" x14ac:dyDescent="0.2">
      <c r="A11" s="67">
        <v>12</v>
      </c>
      <c r="B11" s="94" t="s">
        <v>31</v>
      </c>
      <c r="C11" s="94" t="s">
        <v>31</v>
      </c>
      <c r="D11" s="92">
        <v>0.47689999999999999</v>
      </c>
      <c r="E11" s="92">
        <v>0.29570000000000002</v>
      </c>
      <c r="F11" s="92">
        <v>0.29260000000000003</v>
      </c>
      <c r="G11" s="92">
        <v>0.30130000000000001</v>
      </c>
      <c r="H11" s="92">
        <v>0.33589999999999998</v>
      </c>
      <c r="I11" s="92">
        <v>0.35830000000000001</v>
      </c>
      <c r="J11" s="92">
        <v>0.37509999999999999</v>
      </c>
      <c r="K11" s="92">
        <v>0.38979999999999998</v>
      </c>
      <c r="L11" s="92">
        <v>0.43440000000000001</v>
      </c>
      <c r="M11" s="92">
        <v>0.52880000000000005</v>
      </c>
    </row>
    <row r="12" spans="1:13" x14ac:dyDescent="0.2">
      <c r="A12" s="68">
        <v>15</v>
      </c>
      <c r="B12" s="94" t="s">
        <v>31</v>
      </c>
      <c r="C12" s="94" t="s">
        <v>31</v>
      </c>
      <c r="D12" s="92">
        <v>0.6371</v>
      </c>
      <c r="E12" s="92">
        <v>0.34589999999999999</v>
      </c>
      <c r="F12" s="92">
        <v>0.33410000000000001</v>
      </c>
      <c r="G12" s="92">
        <v>0.34029999999999999</v>
      </c>
      <c r="H12" s="92">
        <v>0.37219999999999998</v>
      </c>
      <c r="I12" s="92">
        <v>0.39329999999999998</v>
      </c>
      <c r="J12" s="92">
        <v>0.40949999999999998</v>
      </c>
      <c r="K12" s="92">
        <v>0.42349999999999999</v>
      </c>
      <c r="L12" s="92">
        <v>0.46689999999999998</v>
      </c>
      <c r="M12" s="92">
        <v>0.55720000000000003</v>
      </c>
    </row>
    <row r="13" spans="1:13" x14ac:dyDescent="0.2">
      <c r="A13" s="69">
        <v>20</v>
      </c>
      <c r="B13" s="94" t="s">
        <v>31</v>
      </c>
      <c r="C13" s="92">
        <v>1.9755</v>
      </c>
      <c r="D13" s="92">
        <v>0.89049999999999996</v>
      </c>
      <c r="E13" s="92">
        <v>0.4602</v>
      </c>
      <c r="F13" s="92">
        <v>0.42909999999999998</v>
      </c>
      <c r="G13" s="92">
        <v>0.42830000000000001</v>
      </c>
      <c r="H13" s="92">
        <v>0.45079999999999998</v>
      </c>
      <c r="I13" s="92">
        <v>0.46820000000000001</v>
      </c>
      <c r="J13" s="92">
        <v>0.48110000000000003</v>
      </c>
      <c r="K13" s="92">
        <v>0.49309999999999998</v>
      </c>
      <c r="L13" s="92">
        <v>0.53069999999999995</v>
      </c>
      <c r="M13" s="92">
        <v>0.61050000000000004</v>
      </c>
    </row>
    <row r="14" spans="1:13" x14ac:dyDescent="0.2">
      <c r="A14" s="70">
        <v>25</v>
      </c>
      <c r="B14" s="92">
        <v>2.3142</v>
      </c>
      <c r="C14" s="92">
        <v>1.724</v>
      </c>
      <c r="D14" s="92">
        <v>1.0483</v>
      </c>
      <c r="E14" s="92">
        <v>0.57899999999999996</v>
      </c>
      <c r="F14" s="92">
        <v>0.53469999999999995</v>
      </c>
      <c r="G14" s="92">
        <v>0.52759999999999996</v>
      </c>
      <c r="H14" s="92">
        <v>0.53839999999999999</v>
      </c>
      <c r="I14" s="92">
        <v>0.55049999999999999</v>
      </c>
      <c r="J14" s="92">
        <v>0.56020000000000003</v>
      </c>
      <c r="K14" s="92">
        <v>0.56920000000000004</v>
      </c>
      <c r="L14" s="92">
        <v>0.59930000000000005</v>
      </c>
      <c r="M14" s="92">
        <v>0.66720000000000002</v>
      </c>
    </row>
    <row r="15" spans="1:13" x14ac:dyDescent="0.2">
      <c r="A15" s="71">
        <v>30</v>
      </c>
      <c r="B15" s="92">
        <v>2.0291000000000001</v>
      </c>
      <c r="C15" s="92">
        <v>1.5663</v>
      </c>
      <c r="D15" s="92">
        <v>1.1149</v>
      </c>
      <c r="E15" s="92">
        <v>0.68079999999999996</v>
      </c>
      <c r="F15" s="92">
        <v>0.62880000000000003</v>
      </c>
      <c r="G15" s="92">
        <v>0.61760000000000004</v>
      </c>
      <c r="H15" s="92">
        <v>0.61919999999999997</v>
      </c>
      <c r="I15" s="92">
        <v>0.62670000000000003</v>
      </c>
      <c r="J15" s="92">
        <v>0.6331</v>
      </c>
      <c r="K15" s="92">
        <v>0.63980000000000004</v>
      </c>
      <c r="L15" s="92">
        <v>0.66410000000000002</v>
      </c>
      <c r="M15" s="92">
        <v>0.71960000000000002</v>
      </c>
    </row>
    <row r="16" spans="1:13" x14ac:dyDescent="0.2">
      <c r="A16" s="72">
        <v>35</v>
      </c>
      <c r="B16" s="92">
        <v>1.7517</v>
      </c>
      <c r="C16" s="92">
        <v>1.4441999999999999</v>
      </c>
      <c r="D16" s="92">
        <v>1.1258999999999999</v>
      </c>
      <c r="E16" s="92">
        <v>0.76700000000000002</v>
      </c>
      <c r="F16" s="92">
        <v>0.70720000000000005</v>
      </c>
      <c r="G16" s="92">
        <v>0.69189999999999996</v>
      </c>
      <c r="H16" s="92">
        <v>0.68769999999999998</v>
      </c>
      <c r="I16" s="92">
        <v>0.69240000000000002</v>
      </c>
      <c r="J16" s="92">
        <v>0.69699999999999995</v>
      </c>
      <c r="K16" s="92">
        <v>0.70189999999999997</v>
      </c>
      <c r="L16" s="92">
        <v>0.72150000000000003</v>
      </c>
      <c r="M16" s="92">
        <v>0.76819999999999999</v>
      </c>
    </row>
    <row r="17" spans="1:13" x14ac:dyDescent="0.2">
      <c r="A17" s="73">
        <v>40</v>
      </c>
      <c r="B17" s="92">
        <v>1.5517000000000001</v>
      </c>
      <c r="C17" s="92">
        <v>1.3448</v>
      </c>
      <c r="D17" s="92">
        <v>1.1117999999999999</v>
      </c>
      <c r="E17" s="92">
        <v>0.83679999999999999</v>
      </c>
      <c r="F17" s="92">
        <v>0.77690000000000003</v>
      </c>
      <c r="G17" s="92">
        <v>0.75929999999999997</v>
      </c>
      <c r="H17" s="92">
        <v>0.74970000000000003</v>
      </c>
      <c r="I17" s="92">
        <v>0.75190000000000001</v>
      </c>
      <c r="J17" s="92">
        <v>0.75519999999999998</v>
      </c>
      <c r="K17" s="92">
        <v>0.75890000000000002</v>
      </c>
      <c r="L17" s="92">
        <v>0.7742</v>
      </c>
      <c r="M17" s="92">
        <v>0.81310000000000004</v>
      </c>
    </row>
    <row r="18" spans="1:13" x14ac:dyDescent="0.2">
      <c r="A18" s="74">
        <v>45</v>
      </c>
      <c r="B18" s="92">
        <v>1.4059999999999999</v>
      </c>
      <c r="C18" s="92">
        <v>1.2619</v>
      </c>
      <c r="D18" s="92">
        <v>1.0905</v>
      </c>
      <c r="E18" s="92">
        <v>0.89170000000000005</v>
      </c>
      <c r="F18" s="92">
        <v>0.83750000000000002</v>
      </c>
      <c r="G18" s="92">
        <v>0.8196</v>
      </c>
      <c r="H18" s="92">
        <v>0.80620000000000003</v>
      </c>
      <c r="I18" s="92">
        <v>0.80640000000000001</v>
      </c>
      <c r="J18" s="92">
        <v>0.80800000000000005</v>
      </c>
      <c r="K18" s="92">
        <v>0.81030000000000002</v>
      </c>
      <c r="L18" s="92">
        <v>0.82210000000000005</v>
      </c>
      <c r="M18" s="92">
        <v>0.85270000000000001</v>
      </c>
    </row>
    <row r="19" spans="1:13" x14ac:dyDescent="0.2">
      <c r="A19" s="75">
        <v>50</v>
      </c>
      <c r="B19" s="92">
        <v>1.3012999999999999</v>
      </c>
      <c r="C19" s="92">
        <v>1.1917</v>
      </c>
      <c r="D19" s="92">
        <v>1.0701000000000001</v>
      </c>
      <c r="E19" s="92">
        <v>0.93240000000000001</v>
      </c>
      <c r="F19" s="92">
        <v>0.88770000000000004</v>
      </c>
      <c r="G19" s="92">
        <v>0.87119999999999997</v>
      </c>
      <c r="H19" s="92">
        <v>0.85629999999999995</v>
      </c>
      <c r="I19" s="92">
        <v>0.8548</v>
      </c>
      <c r="J19" s="92">
        <v>0.85499999999999998</v>
      </c>
      <c r="K19" s="92">
        <v>0.85619999999999996</v>
      </c>
      <c r="L19" s="92">
        <v>0.8649</v>
      </c>
      <c r="M19" s="92">
        <v>0.88919999999999999</v>
      </c>
    </row>
    <row r="20" spans="1:13" x14ac:dyDescent="0.2">
      <c r="A20" s="76">
        <v>55</v>
      </c>
      <c r="B20" s="92">
        <v>1.2186999999999999</v>
      </c>
      <c r="C20" s="92">
        <v>1.1335</v>
      </c>
      <c r="D20" s="92">
        <v>1.052</v>
      </c>
      <c r="E20" s="92">
        <v>0.96050000000000002</v>
      </c>
      <c r="F20" s="92">
        <v>0.9274</v>
      </c>
      <c r="G20" s="92">
        <v>0.91359999999999997</v>
      </c>
      <c r="H20" s="92">
        <v>0.89880000000000004</v>
      </c>
      <c r="I20" s="92">
        <v>0.89670000000000005</v>
      </c>
      <c r="J20" s="92">
        <v>0.89580000000000004</v>
      </c>
      <c r="K20" s="92">
        <v>0.8962</v>
      </c>
      <c r="L20" s="92">
        <v>0.90210000000000001</v>
      </c>
      <c r="M20" s="92">
        <v>0.91969999999999996</v>
      </c>
    </row>
    <row r="21" spans="1:13" x14ac:dyDescent="0.2">
      <c r="A21" s="77">
        <v>60</v>
      </c>
      <c r="B21" s="92">
        <v>1.1527000000000001</v>
      </c>
      <c r="C21" s="92">
        <v>1.0873999999999999</v>
      </c>
      <c r="D21" s="92">
        <v>1.0369999999999999</v>
      </c>
      <c r="E21" s="92">
        <v>0.97850000000000004</v>
      </c>
      <c r="F21" s="92">
        <v>0.95669999999999999</v>
      </c>
      <c r="G21" s="92">
        <v>0.94630000000000003</v>
      </c>
      <c r="H21" s="92">
        <v>0.93340000000000001</v>
      </c>
      <c r="I21" s="92">
        <v>0.93030000000000002</v>
      </c>
      <c r="J21" s="92">
        <v>0.9294</v>
      </c>
      <c r="K21" s="92">
        <v>0.92900000000000005</v>
      </c>
      <c r="L21" s="92">
        <v>0.93210000000000004</v>
      </c>
      <c r="M21" s="92">
        <v>0.94310000000000005</v>
      </c>
    </row>
    <row r="22" spans="1:13" x14ac:dyDescent="0.2">
      <c r="A22" s="78">
        <v>65</v>
      </c>
      <c r="B22" s="92">
        <v>1.1053999999999999</v>
      </c>
      <c r="C22" s="92">
        <v>1.0525</v>
      </c>
      <c r="D22" s="92">
        <v>1.0253000000000001</v>
      </c>
      <c r="E22" s="92">
        <v>0.98939999999999995</v>
      </c>
      <c r="F22" s="92">
        <v>0.9768</v>
      </c>
      <c r="G22" s="92">
        <v>0.96970000000000001</v>
      </c>
      <c r="H22" s="92">
        <v>0.9597</v>
      </c>
      <c r="I22" s="92">
        <v>0.95679999999999998</v>
      </c>
      <c r="J22" s="92">
        <v>0.95530000000000004</v>
      </c>
      <c r="K22" s="92">
        <v>0.95489999999999997</v>
      </c>
      <c r="L22" s="92">
        <v>0.95609999999999995</v>
      </c>
      <c r="M22" s="92">
        <v>0.96499999999999997</v>
      </c>
    </row>
    <row r="23" spans="1:13" x14ac:dyDescent="0.2">
      <c r="A23" s="79">
        <v>70</v>
      </c>
      <c r="B23" s="92">
        <v>1.0672999999999999</v>
      </c>
      <c r="C23" s="92">
        <v>1.0276000000000001</v>
      </c>
      <c r="D23" s="92">
        <v>1.0164</v>
      </c>
      <c r="E23" s="92">
        <v>0.99609999999999999</v>
      </c>
      <c r="F23" s="92">
        <v>0.98870000000000002</v>
      </c>
      <c r="G23" s="92">
        <v>0.98470000000000002</v>
      </c>
      <c r="H23" s="92">
        <v>0.97789999999999999</v>
      </c>
      <c r="I23" s="92">
        <v>0.97560000000000002</v>
      </c>
      <c r="J23" s="92">
        <v>0.97440000000000004</v>
      </c>
      <c r="K23" s="92">
        <v>0.9738</v>
      </c>
      <c r="L23" s="92">
        <v>0.97540000000000004</v>
      </c>
      <c r="M23" s="92">
        <v>0.98060000000000003</v>
      </c>
    </row>
    <row r="24" spans="1:13" x14ac:dyDescent="0.2">
      <c r="A24" s="80">
        <v>73</v>
      </c>
      <c r="B24" s="92">
        <v>1.0481</v>
      </c>
      <c r="C24" s="92">
        <v>1.0170999999999999</v>
      </c>
      <c r="D24" s="92">
        <v>1.0122</v>
      </c>
      <c r="E24" s="92">
        <v>0.99839999999999995</v>
      </c>
      <c r="F24" s="92">
        <v>0.99299999999999999</v>
      </c>
      <c r="G24" s="92">
        <v>0.99019999999999997</v>
      </c>
      <c r="H24" s="92">
        <v>0.98529999999999995</v>
      </c>
      <c r="I24" s="92">
        <v>0.98370000000000002</v>
      </c>
      <c r="J24" s="92">
        <v>0.98260000000000003</v>
      </c>
      <c r="K24" s="92">
        <v>0.98219999999999996</v>
      </c>
      <c r="L24" s="92">
        <v>0.98260000000000003</v>
      </c>
      <c r="M24" s="92">
        <v>0.98519999999999996</v>
      </c>
    </row>
    <row r="25" spans="1:13" x14ac:dyDescent="0.2">
      <c r="A25" s="81">
        <v>75</v>
      </c>
      <c r="B25" s="92">
        <v>1.0387999999999999</v>
      </c>
      <c r="C25" s="92">
        <v>1.0113000000000001</v>
      </c>
      <c r="D25" s="92">
        <v>1.0099</v>
      </c>
      <c r="E25" s="92">
        <v>0.99939999999999996</v>
      </c>
      <c r="F25" s="92">
        <v>0.99480000000000002</v>
      </c>
      <c r="G25" s="92">
        <v>0.99270000000000003</v>
      </c>
      <c r="H25" s="92">
        <v>0.98909999999999998</v>
      </c>
      <c r="I25" s="92">
        <v>0.98780000000000001</v>
      </c>
      <c r="J25" s="92">
        <v>0.98680000000000001</v>
      </c>
      <c r="K25" s="92">
        <v>0.98660000000000003</v>
      </c>
      <c r="L25" s="92">
        <v>0.98650000000000004</v>
      </c>
      <c r="M25" s="92">
        <v>0.99060000000000004</v>
      </c>
    </row>
    <row r="26" spans="1:13" x14ac:dyDescent="0.2">
      <c r="A26" s="82">
        <v>78</v>
      </c>
      <c r="B26" s="92">
        <v>1.0242</v>
      </c>
      <c r="C26" s="92">
        <v>1.0055000000000001</v>
      </c>
      <c r="D26" s="92">
        <v>1.0068999999999999</v>
      </c>
      <c r="E26" s="92">
        <v>1.0001</v>
      </c>
      <c r="F26" s="92">
        <v>0.99690000000000001</v>
      </c>
      <c r="G26" s="92">
        <v>0.99560000000000004</v>
      </c>
      <c r="H26" s="92">
        <v>0.99339999999999995</v>
      </c>
      <c r="I26" s="92">
        <v>0.99270000000000003</v>
      </c>
      <c r="J26" s="92">
        <v>0.9919</v>
      </c>
      <c r="K26" s="92">
        <v>0.99170000000000003</v>
      </c>
      <c r="L26" s="92">
        <v>0.99170000000000003</v>
      </c>
      <c r="M26" s="92">
        <v>0.99380000000000002</v>
      </c>
    </row>
    <row r="27" spans="1:13" x14ac:dyDescent="0.2">
      <c r="A27" s="83">
        <v>80</v>
      </c>
      <c r="B27" s="92">
        <v>1.0183</v>
      </c>
      <c r="C27" s="92">
        <v>1.0034000000000001</v>
      </c>
      <c r="D27" s="92">
        <v>1.0051000000000001</v>
      </c>
      <c r="E27" s="92">
        <v>1.0001</v>
      </c>
      <c r="F27" s="92">
        <v>0.99790000000000001</v>
      </c>
      <c r="G27" s="92">
        <v>0.99690000000000001</v>
      </c>
      <c r="H27" s="92">
        <v>0.99570000000000003</v>
      </c>
      <c r="I27" s="92">
        <v>0.995</v>
      </c>
      <c r="J27" s="92">
        <v>0.99470000000000003</v>
      </c>
      <c r="K27" s="92">
        <v>0.99450000000000005</v>
      </c>
      <c r="L27" s="92">
        <v>0.99460000000000004</v>
      </c>
      <c r="M27" s="92">
        <v>0.99650000000000005</v>
      </c>
    </row>
    <row r="28" spans="1:13" x14ac:dyDescent="0.2">
      <c r="A28" s="84">
        <v>82</v>
      </c>
      <c r="B28" s="92">
        <v>1.0128999999999999</v>
      </c>
      <c r="C28" s="92">
        <v>1.0015000000000001</v>
      </c>
      <c r="D28" s="92">
        <v>1.0036</v>
      </c>
      <c r="E28" s="92">
        <v>1</v>
      </c>
      <c r="F28" s="92">
        <v>0.99870000000000003</v>
      </c>
      <c r="G28" s="92">
        <v>0.99819999999999998</v>
      </c>
      <c r="H28" s="92">
        <v>0.99719999999999998</v>
      </c>
      <c r="I28" s="92">
        <v>0.99690000000000001</v>
      </c>
      <c r="J28" s="92">
        <v>0.99690000000000001</v>
      </c>
      <c r="K28" s="92">
        <v>0.99639999999999995</v>
      </c>
      <c r="L28" s="92">
        <v>0.99650000000000005</v>
      </c>
      <c r="M28" s="92">
        <v>0.99739999999999995</v>
      </c>
    </row>
    <row r="29" spans="1:13" x14ac:dyDescent="0.2">
      <c r="A29" s="85">
        <v>84</v>
      </c>
      <c r="B29" s="92">
        <v>1.0063</v>
      </c>
      <c r="C29" s="92">
        <v>1.0009999999999999</v>
      </c>
      <c r="D29" s="92">
        <v>1.0023</v>
      </c>
      <c r="E29" s="92">
        <v>1</v>
      </c>
      <c r="F29" s="92">
        <v>0.99929999999999997</v>
      </c>
      <c r="G29" s="92">
        <v>0.999</v>
      </c>
      <c r="H29" s="92">
        <v>0.99860000000000004</v>
      </c>
      <c r="I29" s="92">
        <v>0.99829999999999997</v>
      </c>
      <c r="J29" s="92">
        <v>0.99829999999999997</v>
      </c>
      <c r="K29" s="92">
        <v>0.99829999999999997</v>
      </c>
      <c r="L29" s="92">
        <v>0.99880000000000002</v>
      </c>
      <c r="M29" s="92">
        <v>1.0006999999999999</v>
      </c>
    </row>
    <row r="30" spans="1:13" x14ac:dyDescent="0.2">
      <c r="A30" s="86">
        <v>85</v>
      </c>
      <c r="B30" s="92">
        <v>1.0054000000000001</v>
      </c>
      <c r="C30" s="92">
        <v>1.0006999999999999</v>
      </c>
      <c r="D30" s="92">
        <v>1.0017</v>
      </c>
      <c r="E30" s="92">
        <v>1</v>
      </c>
      <c r="F30" s="92">
        <v>0.99950000000000006</v>
      </c>
      <c r="G30" s="92">
        <v>0.99939999999999996</v>
      </c>
      <c r="H30" s="92">
        <v>0.999</v>
      </c>
      <c r="I30" s="92">
        <v>0.99890000000000001</v>
      </c>
      <c r="J30" s="92">
        <v>0.99870000000000003</v>
      </c>
      <c r="K30" s="92">
        <v>0.99880000000000002</v>
      </c>
      <c r="L30" s="92">
        <v>0.99929999999999997</v>
      </c>
      <c r="M30" s="92">
        <v>1.0008999999999999</v>
      </c>
    </row>
    <row r="31" spans="1:13" x14ac:dyDescent="0.2">
      <c r="A31" s="86">
        <v>86</v>
      </c>
      <c r="B31" s="92">
        <v>1.0049999999999999</v>
      </c>
      <c r="C31" s="92">
        <v>1.0003</v>
      </c>
      <c r="D31" s="92">
        <v>1.0012000000000001</v>
      </c>
      <c r="E31" s="92">
        <v>1</v>
      </c>
      <c r="F31" s="92">
        <v>0.99970000000000003</v>
      </c>
      <c r="G31" s="92">
        <v>0.99950000000000006</v>
      </c>
      <c r="H31" s="92">
        <v>0.99939999999999996</v>
      </c>
      <c r="I31" s="92">
        <v>0.99919999999999998</v>
      </c>
      <c r="J31" s="92">
        <v>0.99890000000000001</v>
      </c>
      <c r="K31" s="92">
        <v>0.99919999999999998</v>
      </c>
      <c r="L31" s="92">
        <v>0.99970000000000003</v>
      </c>
      <c r="M31" s="92">
        <v>1.0001</v>
      </c>
    </row>
    <row r="32" spans="1:13" x14ac:dyDescent="0.2">
      <c r="A32" s="86">
        <v>87</v>
      </c>
      <c r="B32" s="92">
        <v>1.0043</v>
      </c>
      <c r="C32" s="92">
        <v>1.0004</v>
      </c>
      <c r="D32" s="92">
        <v>1.0006999999999999</v>
      </c>
      <c r="E32" s="92">
        <v>1</v>
      </c>
      <c r="F32" s="92">
        <v>0.99990000000000001</v>
      </c>
      <c r="G32" s="92">
        <v>0.99970000000000003</v>
      </c>
      <c r="H32" s="92">
        <v>0.99960000000000004</v>
      </c>
      <c r="I32" s="92">
        <v>0.99970000000000003</v>
      </c>
      <c r="J32" s="92">
        <v>0.99929999999999997</v>
      </c>
      <c r="K32" s="92">
        <v>0.99960000000000004</v>
      </c>
      <c r="L32" s="92">
        <v>0.99980000000000002</v>
      </c>
      <c r="M32" s="92">
        <v>1.0015000000000001</v>
      </c>
    </row>
    <row r="33" spans="1:13" x14ac:dyDescent="0.2">
      <c r="A33" s="86">
        <v>88</v>
      </c>
      <c r="B33" s="92">
        <v>1.0032000000000001</v>
      </c>
      <c r="C33" s="92">
        <v>1.0004</v>
      </c>
      <c r="D33" s="92">
        <v>1.0004</v>
      </c>
      <c r="E33" s="92">
        <v>1</v>
      </c>
      <c r="F33" s="92">
        <v>0.99990000000000001</v>
      </c>
      <c r="G33" s="92">
        <v>0.99990000000000001</v>
      </c>
      <c r="H33" s="92">
        <v>0.99980000000000002</v>
      </c>
      <c r="I33" s="92">
        <v>0.99980000000000002</v>
      </c>
      <c r="J33" s="92">
        <v>0.99939999999999996</v>
      </c>
      <c r="K33" s="92">
        <v>0.99980000000000002</v>
      </c>
      <c r="L33" s="92">
        <v>0.99909999999999999</v>
      </c>
      <c r="M33" s="92">
        <v>1.0001</v>
      </c>
    </row>
    <row r="34" spans="1:13" x14ac:dyDescent="0.2">
      <c r="A34" s="86">
        <v>89</v>
      </c>
      <c r="B34" s="92">
        <v>1.0018</v>
      </c>
      <c r="C34" s="92">
        <v>1.0003</v>
      </c>
      <c r="D34" s="92">
        <v>1.0002</v>
      </c>
      <c r="E34" s="92">
        <v>1</v>
      </c>
      <c r="F34" s="92">
        <v>1</v>
      </c>
      <c r="G34" s="92">
        <v>1</v>
      </c>
      <c r="H34" s="92">
        <v>0.99990000000000001</v>
      </c>
      <c r="I34" s="92">
        <v>1.0002</v>
      </c>
      <c r="J34" s="92">
        <v>0.99970000000000003</v>
      </c>
      <c r="K34" s="92">
        <v>1.0001</v>
      </c>
      <c r="L34" s="92">
        <v>1.0001</v>
      </c>
      <c r="M34" s="92">
        <v>1.0002</v>
      </c>
    </row>
    <row r="35" spans="1:13" x14ac:dyDescent="0.2">
      <c r="A35" s="86">
        <v>90</v>
      </c>
      <c r="B35" s="92">
        <v>1</v>
      </c>
      <c r="C35" s="92">
        <v>1</v>
      </c>
      <c r="D35" s="92">
        <v>1</v>
      </c>
      <c r="E35" s="92">
        <v>1</v>
      </c>
      <c r="F35" s="92">
        <v>1</v>
      </c>
      <c r="G35" s="92">
        <v>1</v>
      </c>
      <c r="H35" s="92">
        <v>1</v>
      </c>
      <c r="I35" s="92">
        <v>1</v>
      </c>
      <c r="J35" s="92">
        <v>1</v>
      </c>
      <c r="K35" s="92">
        <v>1</v>
      </c>
      <c r="L35" s="92">
        <v>1</v>
      </c>
      <c r="M35" s="92">
        <v>1</v>
      </c>
    </row>
    <row r="36" spans="1:13" ht="15" x14ac:dyDescent="0.25">
      <c r="A36" s="87" t="s">
        <v>28</v>
      </c>
      <c r="B36" s="104">
        <v>1.6859999999999999</v>
      </c>
      <c r="C36" s="104">
        <v>1.7868999999999999</v>
      </c>
      <c r="D36" s="104">
        <v>1.2361</v>
      </c>
      <c r="E36" s="104">
        <v>0.92620000000000002</v>
      </c>
      <c r="F36" s="104">
        <v>0.87839999999999996</v>
      </c>
      <c r="G36" s="104">
        <v>0.86329999999999996</v>
      </c>
      <c r="H36" s="104">
        <v>0.85209999999999997</v>
      </c>
      <c r="I36" s="104">
        <v>0.85229999999999995</v>
      </c>
      <c r="J36" s="104">
        <v>0.85360000000000003</v>
      </c>
      <c r="K36" s="104">
        <v>0.85570000000000002</v>
      </c>
      <c r="L36" s="104">
        <v>0.8649</v>
      </c>
      <c r="M36" s="104">
        <v>0.8881</v>
      </c>
    </row>
    <row r="38" spans="1:13" x14ac:dyDescent="0.2">
      <c r="A38" s="99" t="s">
        <v>29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x14ac:dyDescent="0.2">
      <c r="B39" s="99" t="s">
        <v>26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x14ac:dyDescent="0.2">
      <c r="A40" s="88" t="s">
        <v>27</v>
      </c>
      <c r="B40" s="88">
        <v>0.1</v>
      </c>
      <c r="C40" s="88">
        <v>0.15</v>
      </c>
      <c r="D40" s="88">
        <v>0.25</v>
      </c>
      <c r="E40" s="88">
        <v>0.5</v>
      </c>
      <c r="F40" s="88">
        <v>0.75</v>
      </c>
      <c r="G40" s="88">
        <v>1</v>
      </c>
      <c r="H40" s="88">
        <v>2</v>
      </c>
      <c r="I40" s="88">
        <v>3</v>
      </c>
      <c r="J40" s="88">
        <v>4</v>
      </c>
      <c r="K40" s="88">
        <v>5</v>
      </c>
      <c r="L40" s="88">
        <v>7.5</v>
      </c>
      <c r="M40" s="89">
        <v>10</v>
      </c>
    </row>
    <row r="41" spans="1:13" x14ac:dyDescent="0.2">
      <c r="A41" s="86">
        <v>0</v>
      </c>
      <c r="B41" s="95" t="s">
        <v>31</v>
      </c>
      <c r="C41" s="95" t="s">
        <v>31</v>
      </c>
      <c r="D41" s="95">
        <v>6.9999999999999999E-4</v>
      </c>
      <c r="E41" s="95">
        <v>1.6999999999999999E-3</v>
      </c>
      <c r="F41" s="95">
        <v>2.8E-3</v>
      </c>
      <c r="G41" s="95">
        <v>3.8999999999999998E-3</v>
      </c>
      <c r="H41" s="95">
        <v>1.9E-3</v>
      </c>
      <c r="I41" s="95">
        <v>3.7000000000000002E-3</v>
      </c>
      <c r="J41" s="95">
        <v>6.6E-3</v>
      </c>
      <c r="K41" s="95">
        <v>1.0800000000000001E-2</v>
      </c>
      <c r="L41" s="95">
        <v>1.5800000000000002E-2</v>
      </c>
      <c r="M41" s="95">
        <v>3.6200000000000003E-2</v>
      </c>
    </row>
    <row r="42" spans="1:13" x14ac:dyDescent="0.2">
      <c r="A42" s="86">
        <v>1</v>
      </c>
      <c r="B42" s="95" t="s">
        <v>31</v>
      </c>
      <c r="C42" s="95" t="s">
        <v>31</v>
      </c>
      <c r="D42" s="95">
        <v>5.9999999999999995E-4</v>
      </c>
      <c r="E42" s="95">
        <v>6.9999999999999999E-4</v>
      </c>
      <c r="F42" s="95">
        <v>1.1000000000000001E-3</v>
      </c>
      <c r="G42" s="95">
        <v>1.1999999999999999E-3</v>
      </c>
      <c r="H42" s="95">
        <v>1E-3</v>
      </c>
      <c r="I42" s="95">
        <v>1.5E-3</v>
      </c>
      <c r="J42" s="95">
        <v>2.3999999999999998E-3</v>
      </c>
      <c r="K42" s="95">
        <v>3.2000000000000002E-3</v>
      </c>
      <c r="L42" s="95">
        <v>6.1000000000000004E-3</v>
      </c>
      <c r="M42" s="95">
        <v>1.06E-2</v>
      </c>
    </row>
    <row r="43" spans="1:13" x14ac:dyDescent="0.2">
      <c r="A43" s="86">
        <v>2</v>
      </c>
      <c r="B43" s="95" t="s">
        <v>31</v>
      </c>
      <c r="C43" s="95" t="s">
        <v>31</v>
      </c>
      <c r="D43" s="95">
        <v>2.9999999999999997E-4</v>
      </c>
      <c r="E43" s="95">
        <v>5.0000000000000001E-4</v>
      </c>
      <c r="F43" s="95">
        <v>6.9999999999999999E-4</v>
      </c>
      <c r="G43" s="95">
        <v>8.0000000000000004E-4</v>
      </c>
      <c r="H43" s="95">
        <v>6.9999999999999999E-4</v>
      </c>
      <c r="I43" s="95">
        <v>1.1000000000000001E-3</v>
      </c>
      <c r="J43" s="95">
        <v>1.5E-3</v>
      </c>
      <c r="K43" s="95">
        <v>2.3999999999999998E-3</v>
      </c>
      <c r="L43" s="95">
        <v>3.8999999999999998E-3</v>
      </c>
      <c r="M43" s="95">
        <v>7.7999999999999996E-3</v>
      </c>
    </row>
    <row r="44" spans="1:13" x14ac:dyDescent="0.2">
      <c r="A44" s="86">
        <v>3</v>
      </c>
      <c r="B44" s="95" t="s">
        <v>31</v>
      </c>
      <c r="C44" s="95" t="s">
        <v>31</v>
      </c>
      <c r="D44" s="95">
        <v>2.9999999999999997E-4</v>
      </c>
      <c r="E44" s="95">
        <v>4.0000000000000002E-4</v>
      </c>
      <c r="F44" s="95">
        <v>5.9999999999999995E-4</v>
      </c>
      <c r="G44" s="95">
        <v>6.9999999999999999E-4</v>
      </c>
      <c r="H44" s="95">
        <v>5.0000000000000001E-4</v>
      </c>
      <c r="I44" s="95">
        <v>8.9999999999999998E-4</v>
      </c>
      <c r="J44" s="95">
        <v>1.2999999999999999E-3</v>
      </c>
      <c r="K44" s="95">
        <v>1.9E-3</v>
      </c>
      <c r="L44" s="95">
        <v>3.2000000000000002E-3</v>
      </c>
      <c r="M44" s="95">
        <v>6.4000000000000003E-3</v>
      </c>
    </row>
    <row r="45" spans="1:13" x14ac:dyDescent="0.2">
      <c r="A45" s="86">
        <v>5</v>
      </c>
      <c r="B45" s="95" t="s">
        <v>31</v>
      </c>
      <c r="C45" s="95" t="s">
        <v>31</v>
      </c>
      <c r="D45" s="95">
        <v>2.0000000000000001E-4</v>
      </c>
      <c r="E45" s="95">
        <v>2.9999999999999997E-4</v>
      </c>
      <c r="F45" s="95">
        <v>4.0000000000000002E-4</v>
      </c>
      <c r="G45" s="95">
        <v>5.0000000000000001E-4</v>
      </c>
      <c r="H45" s="95">
        <v>4.0000000000000002E-4</v>
      </c>
      <c r="I45" s="95">
        <v>6.9999999999999999E-4</v>
      </c>
      <c r="J45" s="95">
        <v>1E-3</v>
      </c>
      <c r="K45" s="95">
        <v>1.5E-3</v>
      </c>
      <c r="L45" s="95">
        <v>2.5000000000000001E-3</v>
      </c>
      <c r="M45" s="95">
        <v>4.8999999999999998E-3</v>
      </c>
    </row>
    <row r="46" spans="1:13" x14ac:dyDescent="0.2">
      <c r="A46" s="86">
        <v>7</v>
      </c>
      <c r="B46" s="95" t="s">
        <v>31</v>
      </c>
      <c r="C46" s="95" t="s">
        <v>31</v>
      </c>
      <c r="D46" s="95">
        <v>1E-4</v>
      </c>
      <c r="E46" s="95">
        <v>2.9999999999999997E-4</v>
      </c>
      <c r="F46" s="95">
        <v>4.0000000000000002E-4</v>
      </c>
      <c r="G46" s="95">
        <v>4.0000000000000002E-4</v>
      </c>
      <c r="H46" s="95">
        <v>2.9999999999999997E-4</v>
      </c>
      <c r="I46" s="95">
        <v>5.9999999999999995E-4</v>
      </c>
      <c r="J46" s="95">
        <v>8.0000000000000004E-4</v>
      </c>
      <c r="K46" s="95">
        <v>1.2999999999999999E-3</v>
      </c>
      <c r="L46" s="95">
        <v>2.2000000000000001E-3</v>
      </c>
      <c r="M46" s="95">
        <v>4.3E-3</v>
      </c>
    </row>
    <row r="47" spans="1:13" x14ac:dyDescent="0.2">
      <c r="A47" s="86">
        <v>10</v>
      </c>
      <c r="B47" s="95" t="s">
        <v>31</v>
      </c>
      <c r="C47" s="95" t="s">
        <v>31</v>
      </c>
      <c r="D47" s="95">
        <v>1E-4</v>
      </c>
      <c r="E47" s="95">
        <v>2.0000000000000001E-4</v>
      </c>
      <c r="F47" s="95">
        <v>2.9999999999999997E-4</v>
      </c>
      <c r="G47" s="95">
        <v>4.0000000000000002E-4</v>
      </c>
      <c r="H47" s="95">
        <v>2.9999999999999997E-4</v>
      </c>
      <c r="I47" s="95">
        <v>5.0000000000000001E-4</v>
      </c>
      <c r="J47" s="95">
        <v>6.9999999999999999E-4</v>
      </c>
      <c r="K47" s="95">
        <v>1E-3</v>
      </c>
      <c r="L47" s="95">
        <v>1.8E-3</v>
      </c>
      <c r="M47" s="95">
        <v>3.5999999999999999E-3</v>
      </c>
    </row>
    <row r="48" spans="1:13" x14ac:dyDescent="0.2">
      <c r="A48" s="86">
        <v>12</v>
      </c>
      <c r="B48" s="95" t="s">
        <v>31</v>
      </c>
      <c r="C48" s="95" t="s">
        <v>31</v>
      </c>
      <c r="D48" s="95">
        <v>1E-4</v>
      </c>
      <c r="E48" s="95">
        <v>2.0000000000000001E-4</v>
      </c>
      <c r="F48" s="95">
        <v>2.9999999999999997E-4</v>
      </c>
      <c r="G48" s="95">
        <v>2.9999999999999997E-4</v>
      </c>
      <c r="H48" s="95">
        <v>2.9999999999999997E-4</v>
      </c>
      <c r="I48" s="95">
        <v>4.0000000000000002E-4</v>
      </c>
      <c r="J48" s="95">
        <v>5.9999999999999995E-4</v>
      </c>
      <c r="K48" s="95">
        <v>8.9999999999999998E-4</v>
      </c>
      <c r="L48" s="95">
        <v>1.6000000000000001E-3</v>
      </c>
      <c r="M48" s="95">
        <v>3.3E-3</v>
      </c>
    </row>
    <row r="49" spans="1:13" x14ac:dyDescent="0.2">
      <c r="A49" s="86">
        <v>15</v>
      </c>
      <c r="B49" s="95" t="s">
        <v>31</v>
      </c>
      <c r="C49" s="95" t="s">
        <v>31</v>
      </c>
      <c r="D49" s="95">
        <v>1E-4</v>
      </c>
      <c r="E49" s="95">
        <v>2.0000000000000001E-4</v>
      </c>
      <c r="F49" s="95">
        <v>2.0000000000000001E-4</v>
      </c>
      <c r="G49" s="95">
        <v>2.9999999999999997E-4</v>
      </c>
      <c r="H49" s="95">
        <v>2.0000000000000001E-4</v>
      </c>
      <c r="I49" s="95">
        <v>4.0000000000000002E-4</v>
      </c>
      <c r="J49" s="95">
        <v>5.9999999999999995E-4</v>
      </c>
      <c r="K49" s="95">
        <v>8.0000000000000004E-4</v>
      </c>
      <c r="L49" s="95">
        <v>1.5E-3</v>
      </c>
      <c r="M49" s="95">
        <v>3.0000000000000001E-3</v>
      </c>
    </row>
    <row r="50" spans="1:13" x14ac:dyDescent="0.2">
      <c r="A50" s="86">
        <v>20</v>
      </c>
      <c r="B50" s="95" t="s">
        <v>31</v>
      </c>
      <c r="C50" s="95">
        <v>1E-4</v>
      </c>
      <c r="D50" s="95">
        <v>1E-4</v>
      </c>
      <c r="E50" s="95">
        <v>1E-4</v>
      </c>
      <c r="F50" s="95">
        <v>2.0000000000000001E-4</v>
      </c>
      <c r="G50" s="95">
        <v>2.0000000000000001E-4</v>
      </c>
      <c r="H50" s="95">
        <v>2.0000000000000001E-4</v>
      </c>
      <c r="I50" s="95">
        <v>2.9999999999999997E-4</v>
      </c>
      <c r="J50" s="95">
        <v>5.0000000000000001E-4</v>
      </c>
      <c r="K50" s="95">
        <v>6.9999999999999999E-4</v>
      </c>
      <c r="L50" s="95">
        <v>1.1999999999999999E-3</v>
      </c>
      <c r="M50" s="95">
        <v>2.5999999999999999E-3</v>
      </c>
    </row>
    <row r="51" spans="1:13" x14ac:dyDescent="0.2">
      <c r="A51" s="86">
        <v>25</v>
      </c>
      <c r="B51" s="95">
        <v>1.9E-3</v>
      </c>
      <c r="C51" s="95">
        <v>1E-4</v>
      </c>
      <c r="D51" s="95">
        <v>1E-4</v>
      </c>
      <c r="E51" s="95">
        <v>1E-4</v>
      </c>
      <c r="F51" s="95">
        <v>1E-4</v>
      </c>
      <c r="G51" s="95">
        <v>2.0000000000000001E-4</v>
      </c>
      <c r="H51" s="95">
        <v>2.0000000000000001E-4</v>
      </c>
      <c r="I51" s="95">
        <v>2.9999999999999997E-4</v>
      </c>
      <c r="J51" s="95">
        <v>4.0000000000000002E-4</v>
      </c>
      <c r="K51" s="95">
        <v>5.9999999999999995E-4</v>
      </c>
      <c r="L51" s="95">
        <v>1.1000000000000001E-3</v>
      </c>
      <c r="M51" s="95">
        <v>2.3999999999999998E-3</v>
      </c>
    </row>
    <row r="52" spans="1:13" x14ac:dyDescent="0.2">
      <c r="A52" s="86">
        <v>30</v>
      </c>
      <c r="B52" s="95">
        <v>1E-4</v>
      </c>
      <c r="C52" s="95">
        <v>1E-4</v>
      </c>
      <c r="D52" s="95">
        <v>1E-4</v>
      </c>
      <c r="E52" s="95">
        <v>1E-4</v>
      </c>
      <c r="F52" s="95">
        <v>1E-4</v>
      </c>
      <c r="G52" s="95">
        <v>2.0000000000000001E-4</v>
      </c>
      <c r="H52" s="95">
        <v>1E-4</v>
      </c>
      <c r="I52" s="95">
        <v>2.0000000000000001E-4</v>
      </c>
      <c r="J52" s="95">
        <v>4.0000000000000002E-4</v>
      </c>
      <c r="K52" s="95">
        <v>5.9999999999999995E-4</v>
      </c>
      <c r="L52" s="95">
        <v>1E-3</v>
      </c>
      <c r="M52" s="95">
        <v>2.2000000000000001E-3</v>
      </c>
    </row>
    <row r="53" spans="1:13" x14ac:dyDescent="0.2">
      <c r="A53" s="86">
        <v>35</v>
      </c>
      <c r="B53" s="95">
        <v>1E-4</v>
      </c>
      <c r="C53" s="95">
        <v>1E-4</v>
      </c>
      <c r="D53" s="95">
        <v>1E-4</v>
      </c>
      <c r="E53" s="95">
        <v>1E-4</v>
      </c>
      <c r="F53" s="95">
        <v>1E-4</v>
      </c>
      <c r="G53" s="95">
        <v>2.0000000000000001E-4</v>
      </c>
      <c r="H53" s="95">
        <v>1E-4</v>
      </c>
      <c r="I53" s="95">
        <v>2.0000000000000001E-4</v>
      </c>
      <c r="J53" s="95">
        <v>2.9999999999999997E-4</v>
      </c>
      <c r="K53" s="95">
        <v>5.0000000000000001E-4</v>
      </c>
      <c r="L53" s="95">
        <v>8.9999999999999998E-4</v>
      </c>
      <c r="M53" s="95">
        <v>2.0999999999999999E-3</v>
      </c>
    </row>
    <row r="54" spans="1:13" x14ac:dyDescent="0.2">
      <c r="A54" s="86">
        <v>40</v>
      </c>
      <c r="B54" s="95">
        <v>1E-4</v>
      </c>
      <c r="C54" s="95">
        <v>1E-4</v>
      </c>
      <c r="D54" s="95">
        <v>1E-4</v>
      </c>
      <c r="E54" s="95">
        <v>1E-4</v>
      </c>
      <c r="F54" s="95">
        <v>1E-4</v>
      </c>
      <c r="G54" s="95">
        <v>1E-4</v>
      </c>
      <c r="H54" s="95">
        <v>1E-4</v>
      </c>
      <c r="I54" s="95">
        <v>2.0000000000000001E-4</v>
      </c>
      <c r="J54" s="95">
        <v>2.9999999999999997E-4</v>
      </c>
      <c r="K54" s="95">
        <v>5.0000000000000001E-4</v>
      </c>
      <c r="L54" s="95">
        <v>8.9999999999999998E-4</v>
      </c>
      <c r="M54" s="95">
        <v>2E-3</v>
      </c>
    </row>
    <row r="55" spans="1:13" x14ac:dyDescent="0.2">
      <c r="A55" s="86">
        <v>45</v>
      </c>
      <c r="B55" s="95">
        <v>1E-4</v>
      </c>
      <c r="C55" s="95">
        <v>1E-4</v>
      </c>
      <c r="D55" s="95">
        <v>1E-4</v>
      </c>
      <c r="E55" s="95">
        <v>1E-4</v>
      </c>
      <c r="F55" s="95">
        <v>1E-4</v>
      </c>
      <c r="G55" s="95">
        <v>1E-4</v>
      </c>
      <c r="H55" s="95">
        <v>1E-4</v>
      </c>
      <c r="I55" s="95">
        <v>2.0000000000000001E-4</v>
      </c>
      <c r="J55" s="95">
        <v>2.9999999999999997E-4</v>
      </c>
      <c r="K55" s="95">
        <v>5.0000000000000001E-4</v>
      </c>
      <c r="L55" s="95">
        <v>8.9999999999999998E-4</v>
      </c>
      <c r="M55" s="95">
        <v>1.9E-3</v>
      </c>
    </row>
    <row r="56" spans="1:13" x14ac:dyDescent="0.2">
      <c r="A56" s="86">
        <v>50</v>
      </c>
      <c r="B56" s="95">
        <v>1E-4</v>
      </c>
      <c r="C56" s="95">
        <v>1E-4</v>
      </c>
      <c r="D56" s="95">
        <v>1E-4</v>
      </c>
      <c r="E56" s="95">
        <v>1E-4</v>
      </c>
      <c r="F56" s="95">
        <v>1E-4</v>
      </c>
      <c r="G56" s="95">
        <v>1E-4</v>
      </c>
      <c r="H56" s="95">
        <v>1E-4</v>
      </c>
      <c r="I56" s="95">
        <v>2.0000000000000001E-4</v>
      </c>
      <c r="J56" s="95">
        <v>2.9999999999999997E-4</v>
      </c>
      <c r="K56" s="95">
        <v>5.0000000000000001E-4</v>
      </c>
      <c r="L56" s="95">
        <v>8.0000000000000004E-4</v>
      </c>
      <c r="M56" s="95">
        <v>1.9E-3</v>
      </c>
    </row>
    <row r="57" spans="1:13" x14ac:dyDescent="0.2">
      <c r="A57" s="86">
        <v>55</v>
      </c>
      <c r="B57" s="95">
        <v>1E-4</v>
      </c>
      <c r="C57" s="95">
        <v>1E-4</v>
      </c>
      <c r="D57" s="95">
        <v>1E-4</v>
      </c>
      <c r="E57" s="95">
        <v>1E-4</v>
      </c>
      <c r="F57" s="95">
        <v>1E-4</v>
      </c>
      <c r="G57" s="95">
        <v>1E-4</v>
      </c>
      <c r="H57" s="95">
        <v>1E-4</v>
      </c>
      <c r="I57" s="95">
        <v>2.0000000000000001E-4</v>
      </c>
      <c r="J57" s="95">
        <v>2.9999999999999997E-4</v>
      </c>
      <c r="K57" s="95">
        <v>5.0000000000000001E-4</v>
      </c>
      <c r="L57" s="95">
        <v>8.0000000000000004E-4</v>
      </c>
      <c r="M57" s="95">
        <v>1.8E-3</v>
      </c>
    </row>
    <row r="58" spans="1:13" x14ac:dyDescent="0.2">
      <c r="A58" s="86">
        <v>60</v>
      </c>
      <c r="B58" s="95">
        <v>1E-4</v>
      </c>
      <c r="C58" s="95">
        <v>1E-4</v>
      </c>
      <c r="D58" s="95">
        <v>1E-4</v>
      </c>
      <c r="E58" s="95">
        <v>1E-4</v>
      </c>
      <c r="F58" s="95">
        <v>1E-4</v>
      </c>
      <c r="G58" s="95">
        <v>1E-4</v>
      </c>
      <c r="H58" s="95">
        <v>1E-4</v>
      </c>
      <c r="I58" s="95">
        <v>2.0000000000000001E-4</v>
      </c>
      <c r="J58" s="95">
        <v>2.9999999999999997E-4</v>
      </c>
      <c r="K58" s="95">
        <v>4.0000000000000002E-4</v>
      </c>
      <c r="L58" s="95">
        <v>8.0000000000000004E-4</v>
      </c>
      <c r="M58" s="95">
        <v>1.8E-3</v>
      </c>
    </row>
    <row r="59" spans="1:13" x14ac:dyDescent="0.2">
      <c r="A59" s="86">
        <v>65</v>
      </c>
      <c r="B59" s="95">
        <v>1E-4</v>
      </c>
      <c r="C59" s="95">
        <v>1E-4</v>
      </c>
      <c r="D59" s="95">
        <v>1E-4</v>
      </c>
      <c r="E59" s="95">
        <v>1E-4</v>
      </c>
      <c r="F59" s="95">
        <v>1E-4</v>
      </c>
      <c r="G59" s="95">
        <v>1E-4</v>
      </c>
      <c r="H59" s="95">
        <v>1E-4</v>
      </c>
      <c r="I59" s="95">
        <v>2.0000000000000001E-4</v>
      </c>
      <c r="J59" s="95">
        <v>2.9999999999999997E-4</v>
      </c>
      <c r="K59" s="95">
        <v>4.0000000000000002E-4</v>
      </c>
      <c r="L59" s="95">
        <v>8.0000000000000004E-4</v>
      </c>
      <c r="M59" s="95">
        <v>1.8E-3</v>
      </c>
    </row>
    <row r="60" spans="1:13" x14ac:dyDescent="0.2">
      <c r="A60" s="86">
        <v>70</v>
      </c>
      <c r="B60" s="95">
        <v>1E-4</v>
      </c>
      <c r="C60" s="95">
        <v>1E-4</v>
      </c>
      <c r="D60" s="95">
        <v>1E-4</v>
      </c>
      <c r="E60" s="95">
        <v>1E-4</v>
      </c>
      <c r="F60" s="95">
        <v>1E-4</v>
      </c>
      <c r="G60" s="95">
        <v>1E-4</v>
      </c>
      <c r="H60" s="95">
        <v>1E-4</v>
      </c>
      <c r="I60" s="95">
        <v>2.0000000000000001E-4</v>
      </c>
      <c r="J60" s="95">
        <v>2.9999999999999997E-4</v>
      </c>
      <c r="K60" s="95">
        <v>4.0000000000000002E-4</v>
      </c>
      <c r="L60" s="95">
        <v>8.0000000000000004E-4</v>
      </c>
      <c r="M60" s="95">
        <v>1.8E-3</v>
      </c>
    </row>
    <row r="61" spans="1:13" x14ac:dyDescent="0.2">
      <c r="A61" s="86">
        <v>73</v>
      </c>
      <c r="B61" s="95">
        <v>1E-4</v>
      </c>
      <c r="C61" s="95">
        <v>1E-4</v>
      </c>
      <c r="D61" s="95">
        <v>1E-4</v>
      </c>
      <c r="E61" s="95">
        <v>1E-4</v>
      </c>
      <c r="F61" s="95">
        <v>1E-4</v>
      </c>
      <c r="G61" s="95">
        <v>1E-4</v>
      </c>
      <c r="H61" s="95">
        <v>1E-4</v>
      </c>
      <c r="I61" s="95">
        <v>2.0000000000000001E-4</v>
      </c>
      <c r="J61" s="95">
        <v>2.9999999999999997E-4</v>
      </c>
      <c r="K61" s="95">
        <v>4.0000000000000002E-4</v>
      </c>
      <c r="L61" s="95">
        <v>8.0000000000000004E-4</v>
      </c>
      <c r="M61" s="95">
        <v>1.8E-3</v>
      </c>
    </row>
    <row r="62" spans="1:13" x14ac:dyDescent="0.2">
      <c r="A62" s="86">
        <v>75</v>
      </c>
      <c r="B62" s="95">
        <v>1E-4</v>
      </c>
      <c r="C62" s="95">
        <v>1E-4</v>
      </c>
      <c r="D62" s="95">
        <v>1E-4</v>
      </c>
      <c r="E62" s="95">
        <v>1E-4</v>
      </c>
      <c r="F62" s="95">
        <v>1E-4</v>
      </c>
      <c r="G62" s="95">
        <v>1E-4</v>
      </c>
      <c r="H62" s="95">
        <v>1E-4</v>
      </c>
      <c r="I62" s="95">
        <v>2.0000000000000001E-4</v>
      </c>
      <c r="J62" s="95">
        <v>2.9999999999999997E-4</v>
      </c>
      <c r="K62" s="95">
        <v>4.0000000000000002E-4</v>
      </c>
      <c r="L62" s="95">
        <v>8.0000000000000004E-4</v>
      </c>
      <c r="M62" s="95">
        <v>1.8E-3</v>
      </c>
    </row>
    <row r="63" spans="1:13" x14ac:dyDescent="0.2">
      <c r="A63" s="86">
        <v>78</v>
      </c>
      <c r="B63" s="95">
        <v>1E-4</v>
      </c>
      <c r="C63" s="95">
        <v>1E-4</v>
      </c>
      <c r="D63" s="95">
        <v>1E-4</v>
      </c>
      <c r="E63" s="95">
        <v>1E-4</v>
      </c>
      <c r="F63" s="95">
        <v>1E-4</v>
      </c>
      <c r="G63" s="95">
        <v>1E-4</v>
      </c>
      <c r="H63" s="95">
        <v>1E-4</v>
      </c>
      <c r="I63" s="95">
        <v>2.0000000000000001E-4</v>
      </c>
      <c r="J63" s="95">
        <v>2.9999999999999997E-4</v>
      </c>
      <c r="K63" s="95">
        <v>4.0000000000000002E-4</v>
      </c>
      <c r="L63" s="95">
        <v>8.0000000000000004E-4</v>
      </c>
      <c r="M63" s="95">
        <v>1.8E-3</v>
      </c>
    </row>
    <row r="64" spans="1:13" x14ac:dyDescent="0.2">
      <c r="A64" s="86">
        <v>80</v>
      </c>
      <c r="B64" s="95">
        <v>1E-4</v>
      </c>
      <c r="C64" s="95">
        <v>1E-4</v>
      </c>
      <c r="D64" s="95">
        <v>1E-4</v>
      </c>
      <c r="E64" s="95">
        <v>1E-4</v>
      </c>
      <c r="F64" s="95">
        <v>1E-4</v>
      </c>
      <c r="G64" s="95">
        <v>1E-4</v>
      </c>
      <c r="H64" s="95">
        <v>1E-4</v>
      </c>
      <c r="I64" s="95">
        <v>2.0000000000000001E-4</v>
      </c>
      <c r="J64" s="95">
        <v>2.9999999999999997E-4</v>
      </c>
      <c r="K64" s="95">
        <v>4.0000000000000002E-4</v>
      </c>
      <c r="L64" s="95">
        <v>8.0000000000000004E-4</v>
      </c>
      <c r="M64" s="95">
        <v>1.8E-3</v>
      </c>
    </row>
    <row r="65" spans="1:13" x14ac:dyDescent="0.2">
      <c r="A65" s="86">
        <v>82</v>
      </c>
      <c r="B65" s="95">
        <v>1E-4</v>
      </c>
      <c r="C65" s="95">
        <v>1E-4</v>
      </c>
      <c r="D65" s="95">
        <v>1E-4</v>
      </c>
      <c r="E65" s="95">
        <v>1E-4</v>
      </c>
      <c r="F65" s="95">
        <v>1E-4</v>
      </c>
      <c r="G65" s="95">
        <v>1E-4</v>
      </c>
      <c r="H65" s="95">
        <v>1E-4</v>
      </c>
      <c r="I65" s="95">
        <v>2.0000000000000001E-4</v>
      </c>
      <c r="J65" s="95">
        <v>2.9999999999999997E-4</v>
      </c>
      <c r="K65" s="95">
        <v>4.0000000000000002E-4</v>
      </c>
      <c r="L65" s="95">
        <v>8.0000000000000004E-4</v>
      </c>
      <c r="M65" s="95">
        <v>1.8E-3</v>
      </c>
    </row>
    <row r="66" spans="1:13" x14ac:dyDescent="0.2">
      <c r="A66" s="86">
        <v>84</v>
      </c>
      <c r="B66" s="95">
        <v>1E-4</v>
      </c>
      <c r="C66" s="95">
        <v>1E-4</v>
      </c>
      <c r="D66" s="95">
        <v>1E-4</v>
      </c>
      <c r="E66" s="95">
        <v>1E-4</v>
      </c>
      <c r="F66" s="95">
        <v>1E-4</v>
      </c>
      <c r="G66" s="95">
        <v>1E-4</v>
      </c>
      <c r="H66" s="95">
        <v>1E-4</v>
      </c>
      <c r="I66" s="95">
        <v>2.0000000000000001E-4</v>
      </c>
      <c r="J66" s="95">
        <v>2.9999999999999997E-4</v>
      </c>
      <c r="K66" s="95">
        <v>4.0000000000000002E-4</v>
      </c>
      <c r="L66" s="95">
        <v>8.0000000000000004E-4</v>
      </c>
      <c r="M66" s="95">
        <v>1.8E-3</v>
      </c>
    </row>
    <row r="67" spans="1:13" x14ac:dyDescent="0.2">
      <c r="A67" s="86">
        <v>85</v>
      </c>
      <c r="B67" s="95">
        <v>1E-4</v>
      </c>
      <c r="C67" s="95">
        <v>1E-4</v>
      </c>
      <c r="D67" s="95">
        <v>1E-4</v>
      </c>
      <c r="E67" s="95">
        <v>1E-4</v>
      </c>
      <c r="F67" s="95">
        <v>1E-4</v>
      </c>
      <c r="G67" s="95">
        <v>1E-4</v>
      </c>
      <c r="H67" s="95">
        <v>1E-4</v>
      </c>
      <c r="I67" s="95">
        <v>2.0000000000000001E-4</v>
      </c>
      <c r="J67" s="95">
        <v>2.9999999999999997E-4</v>
      </c>
      <c r="K67" s="95">
        <v>4.0000000000000002E-4</v>
      </c>
      <c r="L67" s="95">
        <v>8.0000000000000004E-4</v>
      </c>
      <c r="M67" s="95">
        <v>1.8E-3</v>
      </c>
    </row>
    <row r="68" spans="1:13" x14ac:dyDescent="0.2">
      <c r="A68" s="86">
        <v>86</v>
      </c>
      <c r="B68" s="95">
        <v>1E-4</v>
      </c>
      <c r="C68" s="95">
        <v>1E-4</v>
      </c>
      <c r="D68" s="95">
        <v>1E-4</v>
      </c>
      <c r="E68" s="95">
        <v>1E-4</v>
      </c>
      <c r="F68" s="95">
        <v>1E-4</v>
      </c>
      <c r="G68" s="95">
        <v>1E-4</v>
      </c>
      <c r="H68" s="95">
        <v>1E-4</v>
      </c>
      <c r="I68" s="95">
        <v>2.0000000000000001E-4</v>
      </c>
      <c r="J68" s="95">
        <v>2.9999999999999997E-4</v>
      </c>
      <c r="K68" s="95">
        <v>4.0000000000000002E-4</v>
      </c>
      <c r="L68" s="95">
        <v>8.0000000000000004E-4</v>
      </c>
      <c r="M68" s="95">
        <v>1.8E-3</v>
      </c>
    </row>
    <row r="69" spans="1:13" x14ac:dyDescent="0.2">
      <c r="A69" s="86">
        <v>87</v>
      </c>
      <c r="B69" s="95">
        <v>1E-4</v>
      </c>
      <c r="C69" s="95">
        <v>1E-4</v>
      </c>
      <c r="D69" s="95">
        <v>1E-4</v>
      </c>
      <c r="E69" s="95">
        <v>1E-4</v>
      </c>
      <c r="F69" s="95">
        <v>1E-4</v>
      </c>
      <c r="G69" s="95">
        <v>1E-4</v>
      </c>
      <c r="H69" s="95">
        <v>1E-4</v>
      </c>
      <c r="I69" s="95">
        <v>2.0000000000000001E-4</v>
      </c>
      <c r="J69" s="95">
        <v>2.9999999999999997E-4</v>
      </c>
      <c r="K69" s="95">
        <v>4.0000000000000002E-4</v>
      </c>
      <c r="L69" s="95">
        <v>8.0000000000000004E-4</v>
      </c>
      <c r="M69" s="95">
        <v>1.8E-3</v>
      </c>
    </row>
    <row r="70" spans="1:13" x14ac:dyDescent="0.2">
      <c r="A70" s="86">
        <v>88</v>
      </c>
      <c r="B70" s="95">
        <v>1E-4</v>
      </c>
      <c r="C70" s="95">
        <v>1E-4</v>
      </c>
      <c r="D70" s="95">
        <v>1E-4</v>
      </c>
      <c r="E70" s="95">
        <v>1E-4</v>
      </c>
      <c r="F70" s="95">
        <v>1E-4</v>
      </c>
      <c r="G70" s="95">
        <v>1E-4</v>
      </c>
      <c r="H70" s="95">
        <v>1E-4</v>
      </c>
      <c r="I70" s="95">
        <v>2.0000000000000001E-4</v>
      </c>
      <c r="J70" s="95">
        <v>2.9999999999999997E-4</v>
      </c>
      <c r="K70" s="95">
        <v>4.0000000000000002E-4</v>
      </c>
      <c r="L70" s="95">
        <v>8.0000000000000004E-4</v>
      </c>
      <c r="M70" s="95">
        <v>1.8E-3</v>
      </c>
    </row>
    <row r="71" spans="1:13" x14ac:dyDescent="0.2">
      <c r="A71" s="86">
        <v>89</v>
      </c>
      <c r="B71" s="95">
        <v>1E-4</v>
      </c>
      <c r="C71" s="95">
        <v>1E-4</v>
      </c>
      <c r="D71" s="95">
        <v>1E-4</v>
      </c>
      <c r="E71" s="95">
        <v>1E-4</v>
      </c>
      <c r="F71" s="95">
        <v>1E-4</v>
      </c>
      <c r="G71" s="95">
        <v>1E-4</v>
      </c>
      <c r="H71" s="95">
        <v>1E-4</v>
      </c>
      <c r="I71" s="95">
        <v>2.0000000000000001E-4</v>
      </c>
      <c r="J71" s="95">
        <v>2.9999999999999997E-4</v>
      </c>
      <c r="K71" s="95">
        <v>4.0000000000000002E-4</v>
      </c>
      <c r="L71" s="95">
        <v>8.0000000000000004E-4</v>
      </c>
      <c r="M71" s="95">
        <v>1.8E-3</v>
      </c>
    </row>
    <row r="72" spans="1:13" ht="15" x14ac:dyDescent="0.25">
      <c r="A72" s="90" t="s">
        <v>28</v>
      </c>
      <c r="B72" s="105">
        <v>1E-4</v>
      </c>
      <c r="C72" s="105">
        <v>1E-4</v>
      </c>
      <c r="D72" s="105">
        <v>1E-4</v>
      </c>
      <c r="E72" s="105">
        <v>1E-4</v>
      </c>
      <c r="F72" s="105">
        <v>1E-4</v>
      </c>
      <c r="G72" s="105">
        <v>1E-4</v>
      </c>
      <c r="H72" s="105">
        <v>1E-4</v>
      </c>
      <c r="I72" s="105">
        <v>2.0000000000000001E-4</v>
      </c>
      <c r="J72" s="105">
        <v>2.9999999999999997E-4</v>
      </c>
      <c r="K72" s="105">
        <v>5.0000000000000001E-4</v>
      </c>
      <c r="L72" s="105">
        <v>8.9999999999999998E-4</v>
      </c>
      <c r="M72" s="105">
        <v>2E-3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activeCell="B2" sqref="B2"/>
    </sheetView>
  </sheetViews>
  <sheetFormatPr defaultColWidth="11.42578125" defaultRowHeight="12.75" x14ac:dyDescent="0.2"/>
  <sheetData>
    <row r="1" spans="1:14" x14ac:dyDescent="0.2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">
      <c r="G2" s="112" t="s">
        <v>46</v>
      </c>
      <c r="H2" s="112"/>
      <c r="I2" s="112"/>
      <c r="J2" s="112"/>
    </row>
    <row r="3" spans="1:14" x14ac:dyDescent="0.2">
      <c r="B3" s="99" t="s">
        <v>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111" customFormat="1" x14ac:dyDescent="0.2">
      <c r="A4" s="107" t="s">
        <v>45</v>
      </c>
      <c r="B4" s="107">
        <v>0</v>
      </c>
      <c r="C4" s="107">
        <v>0.2</v>
      </c>
      <c r="D4" s="107">
        <v>0.4</v>
      </c>
      <c r="E4" s="107">
        <v>0.6</v>
      </c>
      <c r="F4" s="107">
        <v>0.8</v>
      </c>
      <c r="G4" s="107">
        <v>1</v>
      </c>
      <c r="H4" s="107">
        <v>1.5</v>
      </c>
      <c r="I4" s="107">
        <v>2</v>
      </c>
      <c r="J4" s="107">
        <v>3</v>
      </c>
      <c r="K4" s="107">
        <v>4</v>
      </c>
      <c r="L4" s="107">
        <v>5</v>
      </c>
      <c r="M4" s="107">
        <v>7.5</v>
      </c>
      <c r="N4" s="110">
        <v>10</v>
      </c>
    </row>
    <row r="5" spans="1:14" x14ac:dyDescent="0.2">
      <c r="A5" s="108">
        <v>0</v>
      </c>
      <c r="B5" s="106" t="s">
        <v>31</v>
      </c>
      <c r="C5" s="106">
        <v>16.41</v>
      </c>
      <c r="D5" s="106">
        <v>5.01</v>
      </c>
      <c r="E5" s="106">
        <v>2.1659999999999999</v>
      </c>
      <c r="F5" s="106">
        <v>1.1299999999999999</v>
      </c>
      <c r="G5" s="106">
        <v>0.65910000000000002</v>
      </c>
      <c r="H5" s="106">
        <v>0.22500000000000001</v>
      </c>
      <c r="I5" s="106">
        <v>9.5130000000000006E-2</v>
      </c>
      <c r="J5" s="106">
        <v>2.3220000000000001E-2</v>
      </c>
      <c r="K5" s="106">
        <v>7.0489999999999997E-3</v>
      </c>
      <c r="L5" s="106">
        <v>2.421E-3</v>
      </c>
      <c r="M5" s="106">
        <v>2.3240000000000001E-4</v>
      </c>
      <c r="N5" s="106">
        <v>3.2459999999999998E-5</v>
      </c>
    </row>
    <row r="6" spans="1:14" x14ac:dyDescent="0.2">
      <c r="A6" s="108">
        <v>0.2</v>
      </c>
      <c r="B6" s="106" t="s">
        <v>31</v>
      </c>
      <c r="C6" s="106">
        <v>12.29</v>
      </c>
      <c r="D6" s="106">
        <v>4.1289999999999996</v>
      </c>
      <c r="E6" s="106">
        <v>1.9350000000000001</v>
      </c>
      <c r="F6" s="106">
        <v>1.05</v>
      </c>
      <c r="G6" s="106">
        <v>0.62609999999999999</v>
      </c>
      <c r="H6" s="106">
        <v>0.219</v>
      </c>
      <c r="I6" s="106">
        <v>9.3539999999999998E-2</v>
      </c>
      <c r="J6" s="106">
        <v>2.3E-2</v>
      </c>
      <c r="K6" s="106">
        <v>7.0049999999999999E-3</v>
      </c>
      <c r="L6" s="106">
        <v>2.4099999999999998E-3</v>
      </c>
      <c r="M6" s="106">
        <v>2.319E-4</v>
      </c>
      <c r="N6" s="106">
        <v>3.2419999999999998E-5</v>
      </c>
    </row>
    <row r="7" spans="1:14" x14ac:dyDescent="0.2">
      <c r="A7" s="108">
        <v>0.4</v>
      </c>
      <c r="B7" s="106">
        <v>1.4770000000000001</v>
      </c>
      <c r="C7" s="106">
        <v>3.0459999999999998</v>
      </c>
      <c r="D7" s="106">
        <v>2.282</v>
      </c>
      <c r="E7" s="106">
        <v>1.381</v>
      </c>
      <c r="F7" s="106">
        <v>0.84599999999999997</v>
      </c>
      <c r="G7" s="106">
        <v>0.53810000000000002</v>
      </c>
      <c r="H7" s="106">
        <v>0.20230000000000001</v>
      </c>
      <c r="I7" s="106">
        <v>8.8900000000000007E-2</v>
      </c>
      <c r="J7" s="106">
        <v>2.2380000000000001E-2</v>
      </c>
      <c r="K7" s="106">
        <v>6.8830000000000002E-3</v>
      </c>
      <c r="L7" s="106">
        <v>2.379E-3</v>
      </c>
      <c r="M7" s="106">
        <v>2.3029999999999999E-4</v>
      </c>
      <c r="N7" s="106">
        <v>3.2289999999999997E-5</v>
      </c>
    </row>
    <row r="8" spans="1:14" x14ac:dyDescent="0.2">
      <c r="A8" s="108">
        <v>0.6</v>
      </c>
      <c r="B8" s="106">
        <v>0.55489999999999995</v>
      </c>
      <c r="C8" s="106">
        <v>0.85599999999999998</v>
      </c>
      <c r="D8" s="106">
        <v>1.0509999999999999</v>
      </c>
      <c r="E8" s="106">
        <v>0.8387</v>
      </c>
      <c r="F8" s="106">
        <v>0.60150000000000003</v>
      </c>
      <c r="G8" s="106">
        <v>0.42070000000000002</v>
      </c>
      <c r="H8" s="106">
        <v>0.17749999999999999</v>
      </c>
      <c r="I8" s="106">
        <v>8.1780000000000005E-2</v>
      </c>
      <c r="J8" s="106">
        <v>2.1389999999999999E-2</v>
      </c>
      <c r="K8" s="106">
        <v>6.6779999999999999E-3</v>
      </c>
      <c r="L8" s="106">
        <v>2.3280000000000002E-3</v>
      </c>
      <c r="M8" s="106">
        <v>2.275E-4</v>
      </c>
      <c r="N8" s="106">
        <v>3.2020000000000002E-5</v>
      </c>
    </row>
    <row r="9" spans="1:14" x14ac:dyDescent="0.2">
      <c r="A9" s="108">
        <v>0.8</v>
      </c>
      <c r="B9" s="106">
        <v>0.28610000000000002</v>
      </c>
      <c r="C9" s="106">
        <v>0.35880000000000001</v>
      </c>
      <c r="D9" s="106">
        <v>0.50619999999999998</v>
      </c>
      <c r="E9" s="106">
        <v>0.4864</v>
      </c>
      <c r="F9" s="106">
        <v>0.39939999999999998</v>
      </c>
      <c r="G9" s="106">
        <v>0.30769999999999997</v>
      </c>
      <c r="H9" s="106">
        <v>0.14860000000000001</v>
      </c>
      <c r="I9" s="106">
        <v>7.2889999999999996E-2</v>
      </c>
      <c r="J9" s="106">
        <v>2.009E-2</v>
      </c>
      <c r="K9" s="106">
        <v>6.4079999999999996E-3</v>
      </c>
      <c r="L9" s="106">
        <v>2.2590000000000002E-3</v>
      </c>
      <c r="M9" s="106">
        <v>2.2379999999999999E-4</v>
      </c>
      <c r="N9" s="106">
        <v>3.1770000000000002E-5</v>
      </c>
    </row>
    <row r="10" spans="1:14" x14ac:dyDescent="0.2">
      <c r="A10" s="108">
        <v>1</v>
      </c>
      <c r="B10" s="106">
        <v>0.16889999999999999</v>
      </c>
      <c r="C10" s="106">
        <v>0.19270000000000001</v>
      </c>
      <c r="D10" s="106">
        <v>0.26250000000000001</v>
      </c>
      <c r="E10" s="106">
        <v>0.28760000000000002</v>
      </c>
      <c r="F10" s="106">
        <v>0.26</v>
      </c>
      <c r="G10" s="106">
        <v>0.2172</v>
      </c>
      <c r="H10" s="106">
        <v>0.11990000000000001</v>
      </c>
      <c r="I10" s="106">
        <v>6.3109999999999999E-2</v>
      </c>
      <c r="J10" s="106">
        <v>1.8540000000000001E-2</v>
      </c>
      <c r="K10" s="106">
        <v>6.0780000000000001E-3</v>
      </c>
      <c r="L10" s="106">
        <v>2.173E-3</v>
      </c>
      <c r="M10" s="106">
        <v>2.187E-4</v>
      </c>
      <c r="N10" s="106">
        <v>3.133E-5</v>
      </c>
    </row>
    <row r="11" spans="1:14" x14ac:dyDescent="0.2">
      <c r="A11" s="108">
        <v>1.5</v>
      </c>
      <c r="B11" s="106">
        <v>6.13E-2</v>
      </c>
      <c r="C11" s="106">
        <v>6.3729999999999995E-2</v>
      </c>
      <c r="D11" s="106">
        <v>7.4359999999999996E-2</v>
      </c>
      <c r="E11" s="106">
        <v>8.7590000000000001E-2</v>
      </c>
      <c r="F11" s="106">
        <v>9.2939999999999995E-2</v>
      </c>
      <c r="G11" s="106">
        <v>8.8700000000000001E-2</v>
      </c>
      <c r="H11" s="106">
        <v>6.3789999999999999E-2</v>
      </c>
      <c r="I11" s="106">
        <v>4.0039999999999999E-2</v>
      </c>
      <c r="J11" s="106">
        <v>1.4189999999999999E-2</v>
      </c>
      <c r="K11" s="106">
        <v>5.0769999999999999E-3</v>
      </c>
      <c r="L11" s="106">
        <v>1.9040000000000001E-3</v>
      </c>
      <c r="M11" s="106">
        <v>2.031E-4</v>
      </c>
      <c r="N11" s="106">
        <v>2.9969999999999999E-5</v>
      </c>
    </row>
    <row r="12" spans="1:14" x14ac:dyDescent="0.2">
      <c r="A12" s="108">
        <v>2</v>
      </c>
      <c r="B12" s="106">
        <v>2.7130000000000001E-2</v>
      </c>
      <c r="C12" s="106">
        <v>2.7570000000000001E-2</v>
      </c>
      <c r="D12" s="106">
        <v>2.9790000000000001E-2</v>
      </c>
      <c r="E12" s="106">
        <v>3.3349999999999998E-2</v>
      </c>
      <c r="F12" s="106">
        <v>3.662E-2</v>
      </c>
      <c r="G12" s="106">
        <v>3.7870000000000001E-2</v>
      </c>
      <c r="H12" s="106">
        <v>3.2419999999999997E-2</v>
      </c>
      <c r="I12" s="106">
        <v>2.3439999999999999E-2</v>
      </c>
      <c r="J12" s="106">
        <v>1.004E-2</v>
      </c>
      <c r="K12" s="106">
        <v>3.9870000000000001E-3</v>
      </c>
      <c r="L12" s="106">
        <v>1.5900000000000001E-3</v>
      </c>
      <c r="M12" s="106">
        <v>1.8330000000000001E-4</v>
      </c>
      <c r="N12" s="106">
        <v>2.813E-5</v>
      </c>
    </row>
    <row r="13" spans="1:14" x14ac:dyDescent="0.2">
      <c r="A13" s="108">
        <v>3</v>
      </c>
      <c r="B13" s="106">
        <v>7.1459999999999996E-3</v>
      </c>
      <c r="C13" s="106">
        <v>7.1520000000000004E-3</v>
      </c>
      <c r="D13" s="106">
        <v>7.2969999999999997E-3</v>
      </c>
      <c r="E13" s="106">
        <v>7.6239999999999997E-3</v>
      </c>
      <c r="F13" s="106">
        <v>8.0510000000000009E-3</v>
      </c>
      <c r="G13" s="106">
        <v>8.4659999999999996E-3</v>
      </c>
      <c r="H13" s="106">
        <v>8.6759999999999997E-3</v>
      </c>
      <c r="I13" s="106">
        <v>7.5389999999999997E-3</v>
      </c>
      <c r="J13" s="106">
        <v>4.3600000000000002E-3</v>
      </c>
      <c r="K13" s="106">
        <v>2.137E-3</v>
      </c>
      <c r="L13" s="106">
        <v>9.8139999999999989E-4</v>
      </c>
      <c r="M13" s="106">
        <v>1.382E-4</v>
      </c>
      <c r="N13" s="106">
        <v>2.3669999999999999E-5</v>
      </c>
    </row>
    <row r="14" spans="1:14" x14ac:dyDescent="0.2">
      <c r="A14" s="108">
        <v>4</v>
      </c>
      <c r="B14" s="106">
        <v>2.2880000000000001E-3</v>
      </c>
      <c r="C14" s="106">
        <v>2.2859999999999998E-3</v>
      </c>
      <c r="D14" s="106">
        <v>2.2920000000000002E-3</v>
      </c>
      <c r="E14" s="106">
        <v>2.3310000000000002E-3</v>
      </c>
      <c r="F14" s="106">
        <v>2.3900000000000002E-3</v>
      </c>
      <c r="G14" s="106">
        <v>2.4559999999999998E-3</v>
      </c>
      <c r="H14" s="106">
        <v>2.5790000000000001E-3</v>
      </c>
      <c r="I14" s="106">
        <v>2.477E-3</v>
      </c>
      <c r="J14" s="106">
        <v>1.755E-3</v>
      </c>
      <c r="K14" s="106">
        <v>1.0219999999999999E-3</v>
      </c>
      <c r="L14" s="106">
        <v>5.398E-4</v>
      </c>
      <c r="M14" s="106">
        <v>9.5439999999999994E-5</v>
      </c>
      <c r="N14" s="106">
        <v>1.8810000000000001E-5</v>
      </c>
    </row>
    <row r="15" spans="1:14" x14ac:dyDescent="0.2">
      <c r="A15" s="108">
        <v>5</v>
      </c>
      <c r="B15" s="106">
        <v>8.3600000000000005E-4</v>
      </c>
      <c r="C15" s="106">
        <v>8.1979999999999998E-4</v>
      </c>
      <c r="D15" s="106">
        <v>8.1729999999999997E-4</v>
      </c>
      <c r="E15" s="106">
        <v>8.2229999999999998E-4</v>
      </c>
      <c r="F15" s="106">
        <v>8.3299999999999997E-4</v>
      </c>
      <c r="G15" s="106">
        <v>8.4279999999999999E-4</v>
      </c>
      <c r="H15" s="106">
        <v>8.698E-4</v>
      </c>
      <c r="I15" s="106">
        <v>8.6300000000000005E-4</v>
      </c>
      <c r="J15" s="106">
        <v>6.9990000000000004E-4</v>
      </c>
      <c r="K15" s="106">
        <v>4.6559999999999999E-4</v>
      </c>
      <c r="L15" s="106">
        <v>2.7700000000000001E-4</v>
      </c>
      <c r="M15" s="106">
        <v>6.1870000000000002E-5</v>
      </c>
      <c r="N15" s="106">
        <v>1.4440000000000001E-5</v>
      </c>
    </row>
    <row r="16" spans="1:14" x14ac:dyDescent="0.2">
      <c r="A16" s="108">
        <v>7.5</v>
      </c>
      <c r="B16" s="106">
        <v>9.1520000000000005E-5</v>
      </c>
      <c r="C16" s="106">
        <v>8.9259999999999996E-5</v>
      </c>
      <c r="D16" s="106">
        <v>8.8640000000000005E-5</v>
      </c>
      <c r="E16" s="106">
        <v>8.8980000000000005E-5</v>
      </c>
      <c r="F16" s="106">
        <v>8.8490000000000001E-5</v>
      </c>
      <c r="G16" s="106">
        <v>8.9099999999999997E-5</v>
      </c>
      <c r="H16" s="106">
        <v>8.8510000000000005E-5</v>
      </c>
      <c r="I16" s="106">
        <v>8.8029999999999996E-5</v>
      </c>
      <c r="J16" s="106">
        <v>8.1030000000000002E-5</v>
      </c>
      <c r="K16" s="106">
        <v>6.6519999999999993E-5</v>
      </c>
      <c r="L16" s="106">
        <v>4.9289999999999997E-5</v>
      </c>
      <c r="M16" s="106">
        <v>1.855E-5</v>
      </c>
      <c r="N16" s="106">
        <v>6.764E-6</v>
      </c>
    </row>
    <row r="17" spans="1:14" x14ac:dyDescent="0.2">
      <c r="A17" s="109">
        <v>10</v>
      </c>
      <c r="B17" s="106">
        <v>1.5279999999999999E-5</v>
      </c>
      <c r="C17" s="106">
        <v>1.5460000000000001E-5</v>
      </c>
      <c r="D17" s="106">
        <v>1.5699999999999999E-5</v>
      </c>
      <c r="E17" s="106">
        <v>1.5719999999999999E-5</v>
      </c>
      <c r="F17" s="106">
        <v>1.5529999999999999E-5</v>
      </c>
      <c r="G17" s="106">
        <v>1.5529999999999999E-5</v>
      </c>
      <c r="H17" s="106">
        <v>1.5270000000000001E-5</v>
      </c>
      <c r="I17" s="106">
        <v>1.508E-5</v>
      </c>
      <c r="J17" s="106">
        <v>1.433E-5</v>
      </c>
      <c r="K17" s="106">
        <v>1.288E-5</v>
      </c>
      <c r="L17" s="106">
        <v>1.099E-5</v>
      </c>
      <c r="M17" s="106">
        <v>6.2020000000000001E-6</v>
      </c>
      <c r="N17" s="106">
        <v>3.3129999999999999E-6</v>
      </c>
    </row>
  </sheetData>
  <mergeCells count="2">
    <mergeCell ref="B3:N3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2016-06-10T14:27:32Z</dcterms:created>
  <dcterms:modified xsi:type="dcterms:W3CDTF">2019-05-27T08:56:07Z</dcterms:modified>
</cp:coreProperties>
</file>