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/>
  <mc:AlternateContent xmlns:mc="http://schemas.openxmlformats.org/markup-compatibility/2006">
    <mc:Choice Requires="x15">
      <x15ac:absPath xmlns:x15ac="http://schemas.microsoft.com/office/spreadsheetml/2010/11/ac" url="C:\Users\hsafigholi\Desktop\CLRP SOurce simulation\LDR-I125\I125-Imagyn-IsoStar,IS-12501\"/>
    </mc:Choice>
  </mc:AlternateContent>
  <bookViews>
    <workbookView xWindow="480" yWindow="465" windowWidth="16335" windowHeight="10845"/>
  </bookViews>
  <sheets>
    <sheet name="info" sheetId="1" r:id="rId1"/>
    <sheet name="dose_rate_constant" sheetId="2" r:id="rId2"/>
    <sheet name="radial_dose" sheetId="3" r:id="rId3"/>
    <sheet name="Anisotropy" sheetId="4" r:id="rId4"/>
    <sheet name="AlongAway" sheetId="5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4" i="1" l="1"/>
  <c r="A5" i="1"/>
  <c r="A3" i="1"/>
</calcChain>
</file>

<file path=xl/sharedStrings.xml><?xml version="1.0" encoding="utf-8"?>
<sst xmlns="http://schemas.openxmlformats.org/spreadsheetml/2006/main" count="90" uniqueCount="47">
  <si>
    <t>This dosimetry data is part of the</t>
  </si>
  <si>
    <t>TG-43 Dosimetry Parameter</t>
  </si>
  <si>
    <t>Questions and Comments should be directed to:</t>
  </si>
  <si>
    <t>Rowan Thomson rthomson@physics.carleton.ca</t>
  </si>
  <si>
    <t>-or-</t>
  </si>
  <si>
    <t>Dave Rogers: drogers@physics.carleton.ca</t>
  </si>
  <si>
    <t>Anyone wishing to use this data should cite our paper in</t>
  </si>
  <si>
    <t>Calculation Type</t>
  </si>
  <si>
    <t>Λ</t>
  </si>
  <si>
    <t>% unc</t>
  </si>
  <si>
    <t>WAFAC</t>
  </si>
  <si>
    <t>point</t>
  </si>
  <si>
    <t>r /cm</t>
  </si>
  <si>
    <t>g_L(r) L=0.34cm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</si>
  <si>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</si>
  <si>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</si>
  <si>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</si>
  <si>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</si>
  <si>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</si>
  <si>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a0</t>
  </si>
  <si>
    <t>a1</t>
  </si>
  <si>
    <t>a2</t>
  </si>
  <si>
    <t>a3</t>
  </si>
  <si>
    <t>a4</t>
  </si>
  <si>
    <t>a5</t>
  </si>
  <si>
    <t>a6</t>
  </si>
  <si>
    <t>Radii / cm</t>
  </si>
  <si>
    <t>Theta/deg</t>
  </si>
  <si>
    <t>phi_an(r)</t>
  </si>
  <si>
    <t xml:space="preserve">Anisotropy statistical uncertainties </t>
  </si>
  <si>
    <t>Away / cm</t>
  </si>
  <si>
    <t>-</t>
  </si>
  <si>
    <t>All uncertainties in this file are MC statistical only (k=1)</t>
  </si>
  <si>
    <t>Last update: July 5, 2019</t>
  </si>
  <si>
    <t>V2 (2019), Dose rate constants for IsoStar_IS-12501</t>
  </si>
  <si>
    <t>V2 (2019), Radial dose function for IsoStar_IS-12501</t>
  </si>
  <si>
    <t>(1.088+/-0.023)E-03</t>
  </si>
  <si>
    <t>(-2.87+/-0.04)E-02</t>
  </si>
  <si>
    <t>(1.2059+/-0.0019)E+00</t>
  </si>
  <si>
    <t>(3.89+/-0.04)E-01</t>
  </si>
  <si>
    <t>(-3.98+/-0.27)E-03</t>
  </si>
  <si>
    <t>(1.95+/-0.07)E-03</t>
  </si>
  <si>
    <t>(4.491+/-0.020)E-01</t>
  </si>
  <si>
    <t>V2 (2019), Anisotropy function for IsoStar_IS-12501 (L=0.34cm)</t>
  </si>
  <si>
    <t>V2 (2019), Along-Away dose (cGy h^-1 U^-1) tables for IsoStar_IS-12501 (L=0.34cm)</t>
  </si>
  <si>
    <t xml:space="preserve"> Dose-rate is symetric Along ths source</t>
  </si>
  <si>
    <t>|Along | /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</si>
</sst>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6" formatCode="0.0"/>
    <numFmt numFmtId="167" formatCode="0.000%"/>
  </numFmts>
  <fonts count="96" x14ac:knownFonts="1">
    <font>
      <sz val="10"/>
      <name val="Arial"/>
      <charset val="204"/>
    </font>
    <font>
      <sz val="1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sz val="1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u/>
      <sz val="10"/>
      <color theme="10"/>
      <name val="Arial"/>
      <charset val="204"/>
    </font>
    <font>
      <b/>
      <sz val="11"/>
      <color rgb="FF3F3F3F"/>
      <name val="Calibri"/>
      <family val="2"/>
      <scheme val="minor"/>
    </font>
    <font>
      <b/>
      <sz val="10"/>
      <color indexed="0"/>
      <name val="Verdana"/>
      <family val="2"/>
    </font>
    <font>
      <b/>
      <u/>
      <sz val="10"/>
      <color theme="10"/>
      <name val="Arial"/>
      <family val="2"/>
    </font>
    <font>
      <b/>
      <u val="double"/>
      <sz val="10"/>
      <color indexed="4"/>
      <name val="Verdana"/>
      <family val="2"/>
    </font>
    <font>
      <sz val="10"/>
      <name val="Arial"/>
      <family val="2"/>
    </font>
    <font>
      <sz val="10"/>
      <color rgb="FF222222"/>
      <name val="Arial"/>
      <family val="2"/>
    </font>
    <font>
      <sz val="12"/>
      <color rgb="FF222222"/>
      <name val="Arial"/>
      <family val="2"/>
    </font>
    <font>
      <sz val="10"/>
      <color indexed="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7" fillId="2" borderId="5" applyNumberFormat="0" applyAlignment="0" applyProtection="0"/>
  </cellStyleXfs>
  <cellXfs count="113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/>
    <xf numFmtId="2" fontId="7" fillId="0" borderId="1" xfId="0" applyNumberFormat="1" applyFont="1" applyFill="1" applyBorder="1" applyAlignment="1" applyProtection="1">
      <alignment horizontal="center" vertical="center"/>
    </xf>
    <xf numFmtId="2" fontId="8" fillId="0" borderId="1" xfId="0" applyNumberFormat="1" applyFont="1" applyFill="1" applyBorder="1" applyAlignment="1" applyProtection="1">
      <alignment horizontal="center" vertical="center"/>
    </xf>
    <xf numFmtId="2" fontId="9" fillId="0" borderId="1" xfId="0" applyNumberFormat="1" applyFont="1" applyFill="1" applyBorder="1" applyAlignment="1" applyProtection="1">
      <alignment horizontal="center" vertical="center"/>
    </xf>
    <xf numFmtId="2" fontId="10" fillId="0" borderId="1" xfId="0" applyNumberFormat="1" applyFont="1" applyFill="1" applyBorder="1" applyAlignment="1" applyProtection="1">
      <alignment horizontal="center" vertical="center"/>
    </xf>
    <xf numFmtId="2" fontId="11" fillId="0" borderId="2" xfId="0" applyNumberFormat="1" applyFont="1" applyFill="1" applyBorder="1" applyAlignment="1" applyProtection="1">
      <alignment horizontal="center" vertical="center"/>
    </xf>
    <xf numFmtId="2" fontId="12" fillId="0" borderId="2" xfId="0" applyNumberFormat="1" applyFont="1" applyFill="1" applyBorder="1" applyAlignment="1" applyProtection="1">
      <alignment horizontal="center" vertical="center"/>
    </xf>
    <xf numFmtId="2" fontId="13" fillId="0" borderId="2" xfId="0" applyNumberFormat="1" applyFont="1" applyFill="1" applyBorder="1" applyAlignment="1" applyProtection="1">
      <alignment horizontal="center" vertical="center"/>
    </xf>
    <xf numFmtId="2" fontId="14" fillId="0" borderId="2" xfId="0" applyNumberFormat="1" applyFont="1" applyFill="1" applyBorder="1" applyAlignment="1" applyProtection="1">
      <alignment horizontal="center" vertical="center"/>
    </xf>
    <xf numFmtId="2" fontId="15" fillId="0" borderId="2" xfId="0" applyNumberFormat="1" applyFont="1" applyFill="1" applyBorder="1" applyAlignment="1" applyProtection="1">
      <alignment horizontal="center" vertical="center"/>
    </xf>
    <xf numFmtId="2" fontId="16" fillId="0" borderId="2" xfId="0" applyNumberFormat="1" applyFont="1" applyFill="1" applyBorder="1" applyAlignment="1" applyProtection="1">
      <alignment horizontal="center" vertical="center"/>
    </xf>
    <xf numFmtId="2" fontId="17" fillId="0" borderId="2" xfId="0" applyNumberFormat="1" applyFont="1" applyFill="1" applyBorder="1" applyAlignment="1" applyProtection="1">
      <alignment horizontal="center" vertical="center"/>
    </xf>
    <xf numFmtId="2" fontId="18" fillId="0" borderId="2" xfId="0" applyNumberFormat="1" applyFont="1" applyFill="1" applyBorder="1" applyAlignment="1" applyProtection="1">
      <alignment horizontal="center" vertical="center"/>
    </xf>
    <xf numFmtId="2" fontId="19" fillId="0" borderId="2" xfId="0" applyNumberFormat="1" applyFont="1" applyFill="1" applyBorder="1" applyAlignment="1" applyProtection="1">
      <alignment horizontal="center" vertical="center"/>
    </xf>
    <xf numFmtId="2" fontId="20" fillId="0" borderId="2" xfId="0" applyNumberFormat="1" applyFont="1" applyFill="1" applyBorder="1" applyAlignment="1" applyProtection="1">
      <alignment horizontal="center" vertical="center"/>
    </xf>
    <xf numFmtId="2" fontId="21" fillId="0" borderId="2" xfId="0" applyNumberFormat="1" applyFont="1" applyFill="1" applyBorder="1" applyAlignment="1" applyProtection="1">
      <alignment horizontal="center" vertical="center"/>
    </xf>
    <xf numFmtId="2" fontId="22" fillId="0" borderId="2" xfId="0" applyNumberFormat="1" applyFont="1" applyFill="1" applyBorder="1" applyAlignment="1" applyProtection="1">
      <alignment horizontal="center" vertical="center"/>
    </xf>
    <xf numFmtId="2" fontId="23" fillId="0" borderId="2" xfId="0" applyNumberFormat="1" applyFont="1" applyFill="1" applyBorder="1" applyAlignment="1" applyProtection="1">
      <alignment horizontal="center" vertical="center"/>
    </xf>
    <xf numFmtId="2" fontId="24" fillId="0" borderId="2" xfId="0" applyNumberFormat="1" applyFont="1" applyFill="1" applyBorder="1" applyAlignment="1" applyProtection="1">
      <alignment horizontal="center" vertical="center"/>
    </xf>
    <xf numFmtId="2" fontId="25" fillId="0" borderId="2" xfId="0" applyNumberFormat="1" applyFont="1" applyFill="1" applyBorder="1" applyAlignment="1" applyProtection="1">
      <alignment horizontal="center" vertical="center"/>
    </xf>
    <xf numFmtId="2" fontId="26" fillId="0" borderId="2" xfId="0" applyNumberFormat="1" applyFont="1" applyFill="1" applyBorder="1" applyAlignment="1" applyProtection="1">
      <alignment horizontal="center" vertical="center"/>
    </xf>
    <xf numFmtId="2" fontId="27" fillId="0" borderId="2" xfId="0" applyNumberFormat="1" applyFont="1" applyFill="1" applyBorder="1" applyAlignment="1" applyProtection="1">
      <alignment horizontal="center" vertical="center"/>
    </xf>
    <xf numFmtId="2" fontId="28" fillId="0" borderId="2" xfId="0" applyNumberFormat="1" applyFont="1" applyFill="1" applyBorder="1" applyAlignment="1" applyProtection="1">
      <alignment horizontal="center" vertical="center"/>
    </xf>
    <xf numFmtId="2" fontId="29" fillId="0" borderId="2" xfId="0" applyNumberFormat="1" applyFont="1" applyFill="1" applyBorder="1" applyAlignment="1" applyProtection="1">
      <alignment horizontal="center" vertical="center"/>
    </xf>
    <xf numFmtId="2" fontId="30" fillId="0" borderId="2" xfId="0" applyNumberFormat="1" applyFont="1" applyFill="1" applyBorder="1" applyAlignment="1" applyProtection="1">
      <alignment horizontal="center" vertical="center"/>
    </xf>
    <xf numFmtId="2" fontId="31" fillId="0" borderId="2" xfId="0" applyNumberFormat="1" applyFont="1" applyFill="1" applyBorder="1" applyAlignment="1" applyProtection="1">
      <alignment horizontal="center" vertical="center"/>
    </xf>
    <xf numFmtId="2" fontId="32" fillId="0" borderId="2" xfId="0" applyNumberFormat="1" applyFont="1" applyFill="1" applyBorder="1" applyAlignment="1" applyProtection="1">
      <alignment horizontal="center" vertical="center"/>
    </xf>
    <xf numFmtId="2" fontId="33" fillId="0" borderId="2" xfId="0" applyNumberFormat="1" applyFont="1" applyFill="1" applyBorder="1" applyAlignment="1" applyProtection="1">
      <alignment horizontal="center" vertical="center"/>
    </xf>
    <xf numFmtId="2" fontId="34" fillId="0" borderId="2" xfId="0" applyNumberFormat="1" applyFont="1" applyFill="1" applyBorder="1" applyAlignment="1" applyProtection="1">
      <alignment horizontal="center" vertical="center"/>
    </xf>
    <xf numFmtId="2" fontId="35" fillId="0" borderId="2" xfId="0" applyNumberFormat="1" applyFont="1" applyFill="1" applyBorder="1" applyAlignment="1" applyProtection="1">
      <alignment horizontal="center" vertical="center"/>
    </xf>
    <xf numFmtId="2" fontId="36" fillId="0" borderId="2" xfId="0" applyNumberFormat="1" applyFont="1" applyFill="1" applyBorder="1" applyAlignment="1" applyProtection="1">
      <alignment horizontal="center" vertical="center"/>
    </xf>
    <xf numFmtId="2" fontId="37" fillId="0" borderId="2" xfId="0" applyNumberFormat="1" applyFont="1" applyFill="1" applyBorder="1" applyAlignment="1" applyProtection="1">
      <alignment horizontal="center" vertical="center"/>
    </xf>
    <xf numFmtId="2" fontId="38" fillId="0" borderId="2" xfId="0" applyNumberFormat="1" applyFont="1" applyFill="1" applyBorder="1" applyAlignment="1" applyProtection="1">
      <alignment horizontal="center" vertical="center"/>
    </xf>
    <xf numFmtId="2" fontId="39" fillId="0" borderId="2" xfId="0" applyNumberFormat="1" applyFont="1" applyFill="1" applyBorder="1" applyAlignment="1" applyProtection="1">
      <alignment horizontal="center" vertical="center"/>
    </xf>
    <xf numFmtId="2" fontId="40" fillId="0" borderId="2" xfId="0" applyNumberFormat="1" applyFont="1" applyFill="1" applyBorder="1" applyAlignment="1" applyProtection="1">
      <alignment horizontal="center" vertical="center"/>
    </xf>
    <xf numFmtId="2" fontId="41" fillId="0" borderId="2" xfId="0" applyNumberFormat="1" applyFont="1" applyFill="1" applyBorder="1" applyAlignment="1" applyProtection="1">
      <alignment horizontal="center" vertical="center"/>
    </xf>
    <xf numFmtId="2" fontId="42" fillId="0" borderId="2" xfId="0" applyNumberFormat="1" applyFont="1" applyFill="1" applyBorder="1" applyAlignment="1" applyProtection="1">
      <alignment horizontal="center" vertical="center"/>
    </xf>
    <xf numFmtId="2" fontId="43" fillId="0" borderId="2" xfId="0" applyNumberFormat="1" applyFont="1" applyFill="1" applyBorder="1" applyAlignment="1" applyProtection="1">
      <alignment horizontal="center" vertical="center"/>
    </xf>
    <xf numFmtId="2" fontId="44" fillId="0" borderId="2" xfId="0" applyNumberFormat="1" applyFont="1" applyFill="1" applyBorder="1" applyAlignment="1" applyProtection="1">
      <alignment horizontal="center" vertical="center"/>
    </xf>
    <xf numFmtId="2" fontId="45" fillId="0" borderId="2" xfId="0" applyNumberFormat="1" applyFont="1" applyFill="1" applyBorder="1" applyAlignment="1" applyProtection="1">
      <alignment horizontal="center" vertical="center"/>
    </xf>
    <xf numFmtId="2" fontId="46" fillId="0" borderId="3" xfId="0" applyNumberFormat="1" applyFont="1" applyFill="1" applyBorder="1" applyAlignment="1" applyProtection="1">
      <alignment horizontal="center" vertical="center"/>
    </xf>
    <xf numFmtId="2" fontId="47" fillId="0" borderId="1" xfId="0" applyNumberFormat="1" applyFont="1" applyFill="1" applyBorder="1" applyAlignment="1" applyProtection="1">
      <alignment horizontal="center" vertical="center"/>
    </xf>
    <xf numFmtId="2" fontId="48" fillId="0" borderId="1" xfId="0" applyNumberFormat="1" applyFont="1" applyFill="1" applyBorder="1" applyAlignment="1" applyProtection="1">
      <alignment horizontal="center" vertical="center"/>
    </xf>
    <xf numFmtId="2" fontId="49" fillId="0" borderId="1" xfId="0" applyNumberFormat="1" applyFont="1" applyFill="1" applyBorder="1" applyAlignment="1" applyProtection="1">
      <alignment horizontal="center" vertical="center"/>
    </xf>
    <xf numFmtId="2" fontId="50" fillId="0" borderId="1" xfId="0" applyNumberFormat="1" applyFont="1" applyFill="1" applyBorder="1" applyAlignment="1" applyProtection="1">
      <alignment horizontal="center" vertical="center"/>
    </xf>
    <xf numFmtId="2" fontId="51" fillId="0" borderId="1" xfId="0" applyNumberFormat="1" applyFont="1" applyFill="1" applyBorder="1" applyAlignment="1" applyProtection="1">
      <alignment horizontal="center" vertical="center"/>
    </xf>
    <xf numFmtId="2" fontId="52" fillId="0" borderId="1" xfId="0" applyNumberFormat="1" applyFont="1" applyFill="1" applyBorder="1" applyAlignment="1" applyProtection="1">
      <alignment horizontal="center" vertical="center"/>
    </xf>
    <xf numFmtId="2" fontId="53" fillId="0" borderId="1" xfId="0" applyNumberFormat="1" applyFont="1" applyFill="1" applyBorder="1" applyAlignment="1" applyProtection="1">
      <alignment horizontal="center" vertical="center"/>
    </xf>
    <xf numFmtId="2" fontId="54" fillId="0" borderId="1" xfId="0" applyNumberFormat="1" applyFont="1" applyFill="1" applyBorder="1" applyAlignment="1" applyProtection="1">
      <alignment horizontal="center" vertical="center"/>
    </xf>
    <xf numFmtId="2" fontId="55" fillId="0" borderId="1" xfId="0" applyNumberFormat="1" applyFont="1" applyFill="1" applyBorder="1" applyAlignment="1" applyProtection="1">
      <alignment horizontal="center" vertical="center"/>
    </xf>
    <xf numFmtId="2" fontId="56" fillId="0" borderId="1" xfId="0" applyNumberFormat="1" applyFont="1" applyFill="1" applyBorder="1" applyAlignment="1" applyProtection="1">
      <alignment horizontal="center" vertical="center"/>
    </xf>
    <xf numFmtId="2" fontId="57" fillId="0" borderId="1" xfId="0" applyNumberFormat="1" applyFont="1" applyFill="1" applyBorder="1" applyAlignment="1" applyProtection="1">
      <alignment horizontal="center" vertical="center"/>
    </xf>
    <xf numFmtId="2" fontId="58" fillId="0" borderId="1" xfId="0" applyNumberFormat="1" applyFont="1" applyFill="1" applyBorder="1" applyAlignment="1" applyProtection="1">
      <alignment horizontal="center" vertical="center"/>
    </xf>
    <xf numFmtId="2" fontId="59" fillId="0" borderId="4" xfId="0" applyNumberFormat="1" applyFont="1" applyFill="1" applyBorder="1" applyAlignment="1" applyProtection="1">
      <alignment horizontal="center" vertical="center"/>
    </xf>
    <xf numFmtId="1" fontId="60" fillId="0" borderId="2" xfId="0" applyNumberFormat="1" applyFont="1" applyFill="1" applyBorder="1" applyAlignment="1" applyProtection="1">
      <alignment horizontal="center" vertical="center"/>
    </xf>
    <xf numFmtId="1" fontId="61" fillId="0" borderId="2" xfId="0" applyNumberFormat="1" applyFont="1" applyFill="1" applyBorder="1" applyAlignment="1" applyProtection="1">
      <alignment horizontal="center" vertical="center"/>
    </xf>
    <xf numFmtId="1" fontId="62" fillId="0" borderId="2" xfId="0" applyNumberFormat="1" applyFont="1" applyFill="1" applyBorder="1" applyAlignment="1" applyProtection="1">
      <alignment horizontal="center" vertical="center"/>
    </xf>
    <xf numFmtId="1" fontId="63" fillId="0" borderId="2" xfId="0" applyNumberFormat="1" applyFont="1" applyFill="1" applyBorder="1" applyAlignment="1" applyProtection="1">
      <alignment horizontal="center" vertical="center"/>
    </xf>
    <xf numFmtId="1" fontId="64" fillId="0" borderId="2" xfId="0" applyNumberFormat="1" applyFont="1" applyFill="1" applyBorder="1" applyAlignment="1" applyProtection="1">
      <alignment horizontal="center" vertical="center"/>
    </xf>
    <xf numFmtId="1" fontId="65" fillId="0" borderId="2" xfId="0" applyNumberFormat="1" applyFont="1" applyFill="1" applyBorder="1" applyAlignment="1" applyProtection="1">
      <alignment horizontal="center" vertical="center"/>
    </xf>
    <xf numFmtId="1" fontId="66" fillId="0" borderId="2" xfId="0" applyNumberFormat="1" applyFont="1" applyFill="1" applyBorder="1" applyAlignment="1" applyProtection="1">
      <alignment horizontal="center" vertical="center"/>
    </xf>
    <xf numFmtId="1" fontId="67" fillId="0" borderId="2" xfId="0" applyNumberFormat="1" applyFont="1" applyFill="1" applyBorder="1" applyAlignment="1" applyProtection="1">
      <alignment horizontal="center" vertical="center"/>
    </xf>
    <xf numFmtId="1" fontId="68" fillId="0" borderId="2" xfId="0" applyNumberFormat="1" applyFont="1" applyFill="1" applyBorder="1" applyAlignment="1" applyProtection="1">
      <alignment horizontal="center" vertical="center"/>
    </xf>
    <xf numFmtId="1" fontId="69" fillId="0" borderId="2" xfId="0" applyNumberFormat="1" applyFont="1" applyFill="1" applyBorder="1" applyAlignment="1" applyProtection="1">
      <alignment horizontal="center" vertical="center"/>
    </xf>
    <xf numFmtId="1" fontId="70" fillId="0" borderId="2" xfId="0" applyNumberFormat="1" applyFont="1" applyFill="1" applyBorder="1" applyAlignment="1" applyProtection="1">
      <alignment horizontal="center" vertical="center"/>
    </xf>
    <xf numFmtId="1" fontId="71" fillId="0" borderId="2" xfId="0" applyNumberFormat="1" applyFont="1" applyFill="1" applyBorder="1" applyAlignment="1" applyProtection="1">
      <alignment horizontal="center" vertical="center"/>
    </xf>
    <xf numFmtId="1" fontId="72" fillId="0" borderId="2" xfId="0" applyNumberFormat="1" applyFont="1" applyFill="1" applyBorder="1" applyAlignment="1" applyProtection="1">
      <alignment horizontal="center" vertical="center"/>
    </xf>
    <xf numFmtId="1" fontId="73" fillId="0" borderId="2" xfId="0" applyNumberFormat="1" applyFont="1" applyFill="1" applyBorder="1" applyAlignment="1" applyProtection="1">
      <alignment horizontal="center" vertical="center"/>
    </xf>
    <xf numFmtId="1" fontId="74" fillId="0" borderId="2" xfId="0" applyNumberFormat="1" applyFont="1" applyFill="1" applyBorder="1" applyAlignment="1" applyProtection="1">
      <alignment horizontal="center" vertical="center"/>
    </xf>
    <xf numFmtId="1" fontId="75" fillId="0" borderId="2" xfId="0" applyNumberFormat="1" applyFont="1" applyFill="1" applyBorder="1" applyAlignment="1" applyProtection="1">
      <alignment horizontal="center" vertical="center"/>
    </xf>
    <xf numFmtId="1" fontId="76" fillId="0" borderId="2" xfId="0" applyNumberFormat="1" applyFont="1" applyFill="1" applyBorder="1" applyAlignment="1" applyProtection="1">
      <alignment horizontal="center" vertical="center"/>
    </xf>
    <xf numFmtId="1" fontId="77" fillId="0" borderId="2" xfId="0" applyNumberFormat="1" applyFont="1" applyFill="1" applyBorder="1" applyAlignment="1" applyProtection="1">
      <alignment horizontal="center" vertical="center"/>
    </xf>
    <xf numFmtId="1" fontId="78" fillId="0" borderId="2" xfId="0" applyNumberFormat="1" applyFont="1" applyFill="1" applyBorder="1" applyAlignment="1" applyProtection="1">
      <alignment horizontal="center" vertical="center"/>
    </xf>
    <xf numFmtId="1" fontId="79" fillId="0" borderId="2" xfId="0" applyNumberFormat="1" applyFont="1" applyFill="1" applyBorder="1" applyAlignment="1" applyProtection="1">
      <alignment horizontal="center" vertical="center"/>
    </xf>
    <xf numFmtId="1" fontId="80" fillId="0" borderId="2" xfId="0" applyNumberFormat="1" applyFont="1" applyFill="1" applyBorder="1" applyAlignment="1" applyProtection="1">
      <alignment horizontal="center" vertical="center"/>
    </xf>
    <xf numFmtId="1" fontId="81" fillId="0" borderId="2" xfId="0" applyNumberFormat="1" applyFont="1" applyFill="1" applyBorder="1" applyAlignment="1" applyProtection="1">
      <alignment horizontal="center" vertical="center"/>
    </xf>
    <xf numFmtId="1" fontId="82" fillId="0" borderId="2" xfId="0" applyNumberFormat="1" applyFont="1" applyFill="1" applyBorder="1" applyAlignment="1" applyProtection="1">
      <alignment horizontal="center" vertical="center"/>
    </xf>
    <xf numFmtId="1" fontId="83" fillId="0" borderId="2" xfId="0" applyNumberFormat="1" applyFont="1" applyFill="1" applyBorder="1" applyAlignment="1" applyProtection="1">
      <alignment horizontal="center" vertical="center"/>
    </xf>
    <xf numFmtId="1" fontId="84" fillId="0" borderId="2" xfId="0" applyNumberFormat="1" applyFont="1" applyFill="1" applyBorder="1" applyAlignment="1" applyProtection="1">
      <alignment horizontal="center" vertical="center"/>
    </xf>
    <xf numFmtId="1" fontId="85" fillId="0" borderId="2" xfId="0" applyNumberFormat="1" applyFont="1" applyFill="1" applyBorder="1" applyAlignment="1" applyProtection="1">
      <alignment horizontal="center" vertical="center"/>
    </xf>
    <xf numFmtId="1" fontId="0" fillId="0" borderId="2" xfId="0" applyNumberFormat="1" applyFont="1" applyFill="1" applyBorder="1" applyAlignment="1" applyProtection="1">
      <alignment horizontal="center" vertical="center"/>
    </xf>
    <xf numFmtId="2" fontId="0" fillId="0" borderId="1" xfId="0" applyNumberFormat="1" applyFont="1" applyFill="1" applyBorder="1" applyAlignment="1" applyProtection="1">
      <alignment horizontal="center" vertical="center"/>
    </xf>
    <xf numFmtId="2" fontId="0" fillId="0" borderId="4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88" fillId="0" borderId="0" xfId="0" applyFont="1" applyFill="1" applyBorder="1" applyAlignment="1" applyProtection="1">
      <alignment horizontal="center" vertical="center"/>
    </xf>
    <xf numFmtId="0" fontId="89" fillId="0" borderId="0" xfId="1" applyFont="1" applyFill="1" applyBorder="1" applyAlignment="1" applyProtection="1">
      <alignment horizontal="center" vertical="center"/>
    </xf>
    <xf numFmtId="0" fontId="90" fillId="0" borderId="0" xfId="0" applyFont="1" applyFill="1" applyBorder="1" applyAlignment="1" applyProtection="1">
      <alignment horizontal="center" vertical="center"/>
    </xf>
    <xf numFmtId="0" fontId="91" fillId="0" borderId="0" xfId="0" applyFont="1" applyFill="1" applyBorder="1" applyAlignment="1" applyProtection="1">
      <alignment horizontal="center" vertical="center"/>
    </xf>
    <xf numFmtId="0" fontId="92" fillId="0" borderId="0" xfId="0" applyFont="1" applyAlignment="1">
      <alignment horizontal="center"/>
    </xf>
    <xf numFmtId="0" fontId="93" fillId="0" borderId="0" xfId="0" applyFont="1"/>
    <xf numFmtId="0" fontId="91" fillId="0" borderId="0" xfId="0" applyFont="1" applyAlignment="1">
      <alignment horizontal="center"/>
    </xf>
    <xf numFmtId="164" fontId="94" fillId="0" borderId="0" xfId="0" applyNumberFormat="1" applyFont="1" applyFill="1" applyBorder="1" applyAlignment="1" applyProtection="1">
      <alignment horizontal="center" vertical="center"/>
    </xf>
    <xf numFmtId="167" fontId="94" fillId="0" borderId="0" xfId="2" applyNumberFormat="1" applyFont="1" applyFill="1" applyBorder="1" applyAlignment="1" applyProtection="1">
      <alignment horizontal="center" vertical="center"/>
    </xf>
    <xf numFmtId="164" fontId="0" fillId="0" borderId="0" xfId="0" applyNumberFormat="1" applyAlignment="1">
      <alignment horizontal="center"/>
    </xf>
    <xf numFmtId="167" fontId="0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2" fontId="87" fillId="2" borderId="5" xfId="3" applyNumberFormat="1" applyAlignment="1" applyProtection="1">
      <alignment horizontal="center" vertical="center"/>
    </xf>
    <xf numFmtId="164" fontId="87" fillId="2" borderId="5" xfId="3" applyNumberFormat="1" applyAlignment="1">
      <alignment horizontal="center"/>
    </xf>
    <xf numFmtId="1" fontId="87" fillId="2" borderId="5" xfId="3" applyNumberFormat="1" applyAlignment="1" applyProtection="1">
      <alignment horizontal="center" vertical="center"/>
    </xf>
    <xf numFmtId="10" fontId="0" fillId="0" borderId="0" xfId="2" applyNumberFormat="1" applyFont="1" applyAlignment="1">
      <alignment horizontal="center"/>
    </xf>
    <xf numFmtId="10" fontId="87" fillId="2" borderId="5" xfId="3" applyNumberFormat="1" applyAlignment="1">
      <alignment horizontal="center"/>
    </xf>
    <xf numFmtId="0" fontId="95" fillId="3" borderId="0" xfId="0" applyFont="1" applyFill="1" applyAlignment="1">
      <alignment horizontal="center"/>
    </xf>
    <xf numFmtId="2" fontId="95" fillId="3" borderId="1" xfId="0" applyNumberFormat="1" applyFont="1" applyFill="1" applyBorder="1" applyAlignment="1" applyProtection="1">
      <alignment horizontal="center" vertical="center"/>
    </xf>
    <xf numFmtId="2" fontId="95" fillId="0" borderId="1" xfId="0" applyNumberFormat="1" applyFont="1" applyFill="1" applyBorder="1" applyAlignment="1" applyProtection="1">
      <alignment horizontal="center" vertical="center"/>
    </xf>
    <xf numFmtId="2" fontId="95" fillId="0" borderId="4" xfId="0" applyNumberFormat="1" applyFont="1" applyFill="1" applyBorder="1" applyAlignment="1" applyProtection="1">
      <alignment horizontal="center" vertical="center"/>
    </xf>
    <xf numFmtId="166" fontId="95" fillId="3" borderId="2" xfId="0" applyNumberFormat="1" applyFont="1" applyFill="1" applyBorder="1" applyAlignment="1" applyProtection="1">
      <alignment horizontal="center" vertical="center"/>
    </xf>
    <xf numFmtId="166" fontId="95" fillId="3" borderId="3" xfId="0" applyNumberFormat="1" applyFont="1" applyFill="1" applyBorder="1" applyAlignment="1" applyProtection="1">
      <alignment horizontal="center" vertical="center"/>
    </xf>
    <xf numFmtId="0" fontId="0" fillId="0" borderId="0" xfId="0" applyNumberFormat="1" applyAlignment="1">
      <alignment horizontal="center"/>
    </xf>
  </cellXfs>
  <cellStyles count="4">
    <cellStyle name="Hyperlink" xfId="1" builtinId="8"/>
    <cellStyle name="Normal" xfId="0" builtinId="0"/>
    <cellStyle name="Output" xfId="3" builtinId="21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E20"/>
  <sheetViews>
    <sheetView tabSelected="1" workbookViewId="0">
      <selection activeCell="A5" sqref="A5:E5"/>
    </sheetView>
  </sheetViews>
  <sheetFormatPr defaultColWidth="11.42578125" defaultRowHeight="12.75" x14ac:dyDescent="0.2"/>
  <sheetData>
    <row r="2" spans="1:5" x14ac:dyDescent="0.2">
      <c r="A2" s="89" t="s">
        <v>0</v>
      </c>
      <c r="B2" s="89"/>
      <c r="C2" s="89"/>
      <c r="D2" s="89"/>
      <c r="E2" s="89"/>
    </row>
    <row r="3" spans="1:5" x14ac:dyDescent="0.2">
      <c r="A3" s="90" t="str">
        <f>HYPERLINK("http://www.physics.carleton.ca/clrp/","CLRP")</f>
        <v>CLRP</v>
      </c>
      <c r="B3" s="91"/>
      <c r="C3" s="91"/>
      <c r="D3" s="91"/>
      <c r="E3" s="91"/>
    </row>
    <row r="4" spans="1:5" x14ac:dyDescent="0.2">
      <c r="A4" s="89" t="s">
        <v>1</v>
      </c>
      <c r="B4" s="89"/>
      <c r="C4" s="89"/>
      <c r="D4" s="89"/>
      <c r="E4" s="89"/>
    </row>
    <row r="5" spans="1:5" x14ac:dyDescent="0.2">
      <c r="A5" s="90" t="str">
        <f>HYPERLINK("https://physics.carleton.ca/clrp/egs_brachy/seed_database_v2/","Database v2 (2019)")</f>
        <v>Database v2 (2019)</v>
      </c>
      <c r="B5" s="91"/>
      <c r="C5" s="91"/>
      <c r="D5" s="91"/>
      <c r="E5" s="91"/>
    </row>
    <row r="6" spans="1:5" x14ac:dyDescent="0.2">
      <c r="A6" s="89"/>
      <c r="B6" s="89"/>
      <c r="C6" s="89"/>
      <c r="D6" s="89"/>
      <c r="E6" s="89"/>
    </row>
    <row r="7" spans="1:5" x14ac:dyDescent="0.2">
      <c r="A7" s="89"/>
      <c r="B7" s="89"/>
      <c r="C7" s="89"/>
      <c r="D7" s="89"/>
      <c r="E7" s="89"/>
    </row>
    <row r="8" spans="1:5" x14ac:dyDescent="0.2">
      <c r="A8" s="89" t="s">
        <v>2</v>
      </c>
      <c r="B8" s="89"/>
      <c r="C8" s="89"/>
      <c r="D8" s="89"/>
      <c r="E8" s="89"/>
    </row>
    <row r="9" spans="1:5" x14ac:dyDescent="0.2">
      <c r="A9" s="92" t="s">
        <v>3</v>
      </c>
      <c r="B9" s="92"/>
      <c r="C9" s="92"/>
      <c r="D9" s="92"/>
      <c r="E9" s="92"/>
    </row>
    <row r="10" spans="1:5" x14ac:dyDescent="0.2">
      <c r="A10" s="89" t="s">
        <v>4</v>
      </c>
      <c r="B10" s="89"/>
      <c r="C10" s="89"/>
      <c r="D10" s="89"/>
      <c r="E10" s="89"/>
    </row>
    <row r="11" spans="1:5" x14ac:dyDescent="0.2">
      <c r="A11" s="92" t="s">
        <v>5</v>
      </c>
      <c r="B11" s="92"/>
      <c r="C11" s="92"/>
      <c r="D11" s="92"/>
      <c r="E11" s="92"/>
    </row>
    <row r="12" spans="1:5" x14ac:dyDescent="0.2">
      <c r="A12" s="89"/>
      <c r="B12" s="89"/>
      <c r="C12" s="89"/>
      <c r="D12" s="89"/>
      <c r="E12" s="89"/>
    </row>
    <row r="13" spans="1:5" x14ac:dyDescent="0.2">
      <c r="A13" s="92" t="s">
        <v>6</v>
      </c>
      <c r="B13" s="92"/>
      <c r="C13" s="92"/>
      <c r="D13" s="92"/>
      <c r="E13" s="92"/>
    </row>
    <row r="14" spans="1:5" x14ac:dyDescent="0.2">
      <c r="A14" s="90" t="str">
        <f>HYPERLINK("http://www.physics.carleton.ca/clrp/","Medical Physics")</f>
        <v>Medical Physics</v>
      </c>
      <c r="B14" s="91"/>
      <c r="C14" s="91"/>
      <c r="D14" s="91"/>
      <c r="E14" s="91"/>
    </row>
    <row r="17" spans="2:5" x14ac:dyDescent="0.2">
      <c r="B17" s="93" t="s">
        <v>32</v>
      </c>
      <c r="C17" s="93"/>
      <c r="D17" s="93"/>
      <c r="E17" s="93"/>
    </row>
    <row r="18" spans="2:5" ht="15" x14ac:dyDescent="0.2">
      <c r="B18" s="94"/>
    </row>
    <row r="20" spans="2:5" x14ac:dyDescent="0.2">
      <c r="C20" s="95" t="s">
        <v>33</v>
      </c>
      <c r="D20" s="95"/>
    </row>
  </sheetData>
  <mergeCells count="15">
    <mergeCell ref="A9:E9"/>
    <mergeCell ref="B17:E17"/>
    <mergeCell ref="C20:D20"/>
    <mergeCell ref="A14:E14"/>
    <mergeCell ref="A13:E13"/>
    <mergeCell ref="A12:E12"/>
    <mergeCell ref="A11:E11"/>
    <mergeCell ref="A10:E10"/>
    <mergeCell ref="A2:E2"/>
    <mergeCell ref="A8:E8"/>
    <mergeCell ref="A7:E7"/>
    <mergeCell ref="A6:E6"/>
    <mergeCell ref="A5:E5"/>
    <mergeCell ref="A4:E4"/>
    <mergeCell ref="A3:E3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4"/>
  <sheetViews>
    <sheetView workbookViewId="0">
      <selection sqref="A1:C1"/>
    </sheetView>
  </sheetViews>
  <sheetFormatPr defaultColWidth="11.42578125" defaultRowHeight="12.75" x14ac:dyDescent="0.2"/>
  <cols>
    <col min="1" max="1" width="19.42578125" customWidth="1"/>
    <col min="2" max="2" width="13.7109375" customWidth="1"/>
    <col min="3" max="3" width="14.42578125" customWidth="1"/>
  </cols>
  <sheetData>
    <row r="1" spans="1:3" x14ac:dyDescent="0.2">
      <c r="A1" s="88" t="s">
        <v>34</v>
      </c>
      <c r="B1" s="88"/>
      <c r="C1" s="88"/>
    </row>
    <row r="2" spans="1:3" x14ac:dyDescent="0.2">
      <c r="A2" s="2" t="s">
        <v>7</v>
      </c>
      <c r="B2" s="3" t="s">
        <v>8</v>
      </c>
      <c r="C2" s="4" t="s">
        <v>9</v>
      </c>
    </row>
    <row r="3" spans="1:3" x14ac:dyDescent="0.2">
      <c r="A3" s="5" t="s">
        <v>10</v>
      </c>
      <c r="B3" s="96">
        <v>0.92081999999999997</v>
      </c>
      <c r="C3" s="97">
        <v>1.2E-4</v>
      </c>
    </row>
    <row r="4" spans="1:3" x14ac:dyDescent="0.2">
      <c r="A4" s="5" t="s">
        <v>11</v>
      </c>
      <c r="B4" s="96">
        <v>0.92210000000000003</v>
      </c>
      <c r="C4" s="97">
        <v>2E-3</v>
      </c>
    </row>
  </sheetData>
  <mergeCells count="1">
    <mergeCell ref="A1:C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43"/>
  <sheetViews>
    <sheetView workbookViewId="0">
      <selection sqref="A1:D1"/>
    </sheetView>
  </sheetViews>
  <sheetFormatPr defaultColWidth="11.42578125" defaultRowHeight="12.75" x14ac:dyDescent="0.2"/>
  <cols>
    <col min="2" max="2" width="15.7109375" customWidth="1"/>
  </cols>
  <sheetData>
    <row r="1" spans="1:4" x14ac:dyDescent="0.2">
      <c r="A1" s="88" t="s">
        <v>35</v>
      </c>
      <c r="B1" s="88"/>
      <c r="C1" s="88"/>
      <c r="D1" s="88"/>
    </row>
    <row r="2" spans="1:4" x14ac:dyDescent="0.2">
      <c r="A2" s="6" t="s">
        <v>12</v>
      </c>
      <c r="B2" s="7" t="s">
        <v>13</v>
      </c>
      <c r="C2" s="8" t="s">
        <v>14</v>
      </c>
      <c r="D2" s="9" t="s">
        <v>9</v>
      </c>
    </row>
    <row r="3" spans="1:4" x14ac:dyDescent="0.2">
      <c r="A3" s="10">
        <v>0.05</v>
      </c>
      <c r="B3" s="98">
        <v>1.0840420770500001</v>
      </c>
      <c r="C3" s="98">
        <v>0.413538872251</v>
      </c>
      <c r="D3" s="99">
        <v>1.16509307272552E-4</v>
      </c>
    </row>
    <row r="4" spans="1:4" x14ac:dyDescent="0.2">
      <c r="A4" s="11">
        <v>0.06</v>
      </c>
      <c r="B4" s="98">
        <v>1.0162429452299999</v>
      </c>
      <c r="C4" s="98">
        <v>0.44593115686500001</v>
      </c>
      <c r="D4" s="99">
        <v>1.10124426488631E-4</v>
      </c>
    </row>
    <row r="5" spans="1:4" x14ac:dyDescent="0.2">
      <c r="A5" s="12">
        <v>7.0000000000000007E-2</v>
      </c>
      <c r="B5" s="98">
        <v>1.0005913803299999</v>
      </c>
      <c r="C5" s="98">
        <v>0.49089630337000001</v>
      </c>
      <c r="D5" s="99">
        <v>1.06759778676147E-4</v>
      </c>
    </row>
    <row r="6" spans="1:4" x14ac:dyDescent="0.2">
      <c r="A6" s="13">
        <v>0.08</v>
      </c>
      <c r="B6" s="98">
        <v>1.0022559138</v>
      </c>
      <c r="C6" s="98">
        <v>0.53851369811299998</v>
      </c>
      <c r="D6" s="99">
        <v>1.05039308647477E-4</v>
      </c>
    </row>
    <row r="7" spans="1:4" x14ac:dyDescent="0.2">
      <c r="A7" s="14">
        <v>0.09</v>
      </c>
      <c r="B7" s="98">
        <v>1.0096022064500001</v>
      </c>
      <c r="C7" s="98">
        <v>0.58487647109300001</v>
      </c>
      <c r="D7" s="99">
        <v>1.04195427379947E-4</v>
      </c>
    </row>
    <row r="8" spans="1:4" x14ac:dyDescent="0.2">
      <c r="A8" s="15">
        <v>0.1</v>
      </c>
      <c r="B8" s="98">
        <v>1.0177766159999999</v>
      </c>
      <c r="C8" s="98">
        <v>0.62803162964500003</v>
      </c>
      <c r="D8" s="99">
        <v>1.03838455449462E-4</v>
      </c>
    </row>
    <row r="9" spans="1:4" x14ac:dyDescent="0.2">
      <c r="A9" s="16">
        <v>0.15</v>
      </c>
      <c r="B9" s="98">
        <v>1.0535639236600001</v>
      </c>
      <c r="C9" s="98">
        <v>0.79567837470000002</v>
      </c>
      <c r="D9" s="99">
        <v>1.04366554578083E-4</v>
      </c>
    </row>
    <row r="10" spans="1:4" x14ac:dyDescent="0.2">
      <c r="A10" s="17">
        <v>0.2</v>
      </c>
      <c r="B10" s="98">
        <v>1.07687546923</v>
      </c>
      <c r="C10" s="98">
        <v>0.90106498960500003</v>
      </c>
      <c r="D10" s="99">
        <v>1.0572736056428301E-4</v>
      </c>
    </row>
    <row r="11" spans="1:4" x14ac:dyDescent="0.2">
      <c r="A11" s="18">
        <v>0.25</v>
      </c>
      <c r="B11" s="98">
        <v>1.0889384824599999</v>
      </c>
      <c r="C11" s="98">
        <v>0.96544930956499997</v>
      </c>
      <c r="D11" s="99">
        <v>1.07283414345601E-4</v>
      </c>
    </row>
    <row r="12" spans="1:4" x14ac:dyDescent="0.2">
      <c r="A12" s="19">
        <v>0.3</v>
      </c>
      <c r="B12" s="98">
        <v>1.09312208457</v>
      </c>
      <c r="C12" s="98">
        <v>1.00402187743</v>
      </c>
      <c r="D12" s="99">
        <v>1.08962298557712E-4</v>
      </c>
    </row>
    <row r="13" spans="1:4" x14ac:dyDescent="0.2">
      <c r="A13" s="20">
        <v>0.4</v>
      </c>
      <c r="B13" s="98">
        <v>1.0868901072299999</v>
      </c>
      <c r="C13" s="98">
        <v>1.0375647567299999</v>
      </c>
      <c r="D13" s="99">
        <v>1.12597050489477E-4</v>
      </c>
    </row>
    <row r="14" spans="1:4" x14ac:dyDescent="0.2">
      <c r="A14" s="21">
        <v>0.5</v>
      </c>
      <c r="B14" s="98">
        <v>1.0768779583100001</v>
      </c>
      <c r="C14" s="98">
        <v>1.04796616388</v>
      </c>
      <c r="D14" s="99">
        <v>1.16386681913739E-4</v>
      </c>
    </row>
    <row r="15" spans="1:4" x14ac:dyDescent="0.2">
      <c r="A15" s="22">
        <v>0.6</v>
      </c>
      <c r="B15" s="98">
        <v>1.06457182735</v>
      </c>
      <c r="C15" s="98">
        <v>1.0473003177</v>
      </c>
      <c r="D15" s="99">
        <v>1.2026738034117899E-4</v>
      </c>
    </row>
    <row r="16" spans="1:4" x14ac:dyDescent="0.2">
      <c r="A16" s="23">
        <v>0.7</v>
      </c>
      <c r="B16" s="98">
        <v>1.0502728434699999</v>
      </c>
      <c r="C16" s="98">
        <v>1.04017599779</v>
      </c>
      <c r="D16" s="99">
        <v>1.2423318401176E-4</v>
      </c>
    </row>
    <row r="17" spans="1:4" x14ac:dyDescent="0.2">
      <c r="A17" s="24">
        <v>0.75</v>
      </c>
      <c r="B17" s="98">
        <v>1.0424184243200001</v>
      </c>
      <c r="C17" s="98">
        <v>1.03489707876</v>
      </c>
      <c r="D17" s="99">
        <v>1.26241874932607E-4</v>
      </c>
    </row>
    <row r="18" spans="1:4" x14ac:dyDescent="0.2">
      <c r="A18" s="25">
        <v>0.8</v>
      </c>
      <c r="B18" s="98">
        <v>1.0343881414</v>
      </c>
      <c r="C18" s="98">
        <v>1.02897115187</v>
      </c>
      <c r="D18" s="99">
        <v>1.2825135465908299E-4</v>
      </c>
    </row>
    <row r="19" spans="1:4" x14ac:dyDescent="0.2">
      <c r="A19" s="26">
        <v>0.9</v>
      </c>
      <c r="B19" s="98">
        <v>1.01770697719</v>
      </c>
      <c r="C19" s="98">
        <v>1.0154722460000001</v>
      </c>
      <c r="D19" s="99">
        <v>1.32342874375993E-4</v>
      </c>
    </row>
    <row r="20" spans="1:4" x14ac:dyDescent="0.2">
      <c r="A20" s="27">
        <v>1</v>
      </c>
      <c r="B20" s="98">
        <v>1</v>
      </c>
      <c r="C20" s="98">
        <v>1</v>
      </c>
      <c r="D20" s="99">
        <v>1.3650229720330701E-4</v>
      </c>
    </row>
    <row r="21" spans="1:4" x14ac:dyDescent="0.2">
      <c r="A21" s="28">
        <v>1.5</v>
      </c>
      <c r="B21" s="98">
        <v>0.904003979821</v>
      </c>
      <c r="C21" s="98">
        <v>0.90876879603899996</v>
      </c>
      <c r="D21" s="99">
        <v>1.1171137995361E-4</v>
      </c>
    </row>
    <row r="22" spans="1:4" x14ac:dyDescent="0.2">
      <c r="A22" s="29">
        <v>2</v>
      </c>
      <c r="B22" s="98">
        <v>0.80467866223600004</v>
      </c>
      <c r="C22" s="98">
        <v>0.81042352396299999</v>
      </c>
      <c r="D22" s="99">
        <v>1.18817382511693E-4</v>
      </c>
    </row>
    <row r="23" spans="1:4" x14ac:dyDescent="0.2">
      <c r="A23" s="30">
        <v>2.5</v>
      </c>
      <c r="B23" s="98">
        <v>0.70917344035800001</v>
      </c>
      <c r="C23" s="98">
        <v>0.71485280610299995</v>
      </c>
      <c r="D23" s="99">
        <v>1.2719508395570901E-4</v>
      </c>
    </row>
    <row r="24" spans="1:4" x14ac:dyDescent="0.2">
      <c r="A24" s="31">
        <v>3</v>
      </c>
      <c r="B24" s="98">
        <v>0.62053543559299995</v>
      </c>
      <c r="C24" s="98">
        <v>0.62579861210499999</v>
      </c>
      <c r="D24" s="99">
        <v>1.3702989141004901E-4</v>
      </c>
    </row>
    <row r="25" spans="1:4" x14ac:dyDescent="0.2">
      <c r="A25" s="32">
        <v>3.5</v>
      </c>
      <c r="B25" s="98">
        <v>0.54019214119199999</v>
      </c>
      <c r="C25" s="98">
        <v>0.54492822443599997</v>
      </c>
      <c r="D25" s="99">
        <v>1.4842777750437999E-4</v>
      </c>
    </row>
    <row r="26" spans="1:4" x14ac:dyDescent="0.2">
      <c r="A26" s="33">
        <v>4</v>
      </c>
      <c r="B26" s="98">
        <v>0.46833452973400003</v>
      </c>
      <c r="C26" s="98">
        <v>0.47252753543199999</v>
      </c>
      <c r="D26" s="99">
        <v>1.61573881539963E-4</v>
      </c>
    </row>
    <row r="27" spans="1:4" x14ac:dyDescent="0.2">
      <c r="A27" s="34">
        <v>4.5</v>
      </c>
      <c r="B27" s="98">
        <v>0.40488117444900001</v>
      </c>
      <c r="C27" s="98">
        <v>0.408557632512</v>
      </c>
      <c r="D27" s="99">
        <v>1.76550693770627E-4</v>
      </c>
    </row>
    <row r="28" spans="1:4" x14ac:dyDescent="0.2">
      <c r="A28" s="35">
        <v>5</v>
      </c>
      <c r="B28" s="98">
        <v>0.34916596289700003</v>
      </c>
      <c r="C28" s="98">
        <v>0.352368320397</v>
      </c>
      <c r="D28" s="99">
        <v>1.93580160581837E-4</v>
      </c>
    </row>
    <row r="29" spans="1:4" x14ac:dyDescent="0.2">
      <c r="A29" s="36">
        <v>5.5</v>
      </c>
      <c r="B29" s="98">
        <v>0.300541132323</v>
      </c>
      <c r="C29" s="98">
        <v>0.30331779518800001</v>
      </c>
      <c r="D29" s="99">
        <v>1.65488728304649E-4</v>
      </c>
    </row>
    <row r="30" spans="1:4" x14ac:dyDescent="0.2">
      <c r="A30" s="37">
        <v>6</v>
      </c>
      <c r="B30" s="98">
        <v>0.25830878482800002</v>
      </c>
      <c r="C30" s="98">
        <v>0.26070851861599997</v>
      </c>
      <c r="D30" s="99">
        <v>1.79548016363005E-4</v>
      </c>
    </row>
    <row r="31" spans="1:4" x14ac:dyDescent="0.2">
      <c r="A31" s="38">
        <v>6.5</v>
      </c>
      <c r="B31" s="98">
        <v>0.22177426369</v>
      </c>
      <c r="C31" s="98">
        <v>0.22384344028299999</v>
      </c>
      <c r="D31" s="99">
        <v>1.9547025118899801E-4</v>
      </c>
    </row>
    <row r="32" spans="1:4" x14ac:dyDescent="0.2">
      <c r="A32" s="39">
        <v>7</v>
      </c>
      <c r="B32" s="98">
        <v>0.19016758423300001</v>
      </c>
      <c r="C32" s="98">
        <v>0.19194789278800001</v>
      </c>
      <c r="D32" s="99">
        <v>2.1330303513051501E-4</v>
      </c>
    </row>
    <row r="33" spans="1:10" x14ac:dyDescent="0.2">
      <c r="A33" s="40">
        <v>7.5</v>
      </c>
      <c r="B33" s="98">
        <v>0.16295690881300001</v>
      </c>
      <c r="C33" s="98">
        <v>0.164486642746</v>
      </c>
      <c r="D33" s="99">
        <v>2.3357869076585301E-4</v>
      </c>
    </row>
    <row r="34" spans="1:10" x14ac:dyDescent="0.2">
      <c r="A34" s="41">
        <v>8</v>
      </c>
      <c r="B34" s="98">
        <v>0.13951197868099999</v>
      </c>
      <c r="C34" s="98">
        <v>0.14082454602</v>
      </c>
      <c r="D34" s="99">
        <v>2.5606608962314701E-4</v>
      </c>
    </row>
    <row r="35" spans="1:10" x14ac:dyDescent="0.2">
      <c r="A35" s="42">
        <v>8.5</v>
      </c>
      <c r="B35" s="98">
        <v>0.11940375732</v>
      </c>
      <c r="C35" s="98">
        <v>0.120529211757</v>
      </c>
      <c r="D35" s="99">
        <v>2.81171345972327E-4</v>
      </c>
    </row>
    <row r="36" spans="1:10" x14ac:dyDescent="0.2">
      <c r="A36" s="43">
        <v>9</v>
      </c>
      <c r="B36" s="98">
        <v>0.102100850398</v>
      </c>
      <c r="C36" s="98">
        <v>0.10306469818400001</v>
      </c>
      <c r="D36" s="99">
        <v>3.0905984173277803E-4</v>
      </c>
    </row>
    <row r="37" spans="1:10" x14ac:dyDescent="0.2">
      <c r="A37" s="44">
        <v>9.5</v>
      </c>
      <c r="B37" s="98">
        <v>8.7336129137700003E-2</v>
      </c>
      <c r="C37" s="98">
        <v>8.8161670001500006E-2</v>
      </c>
      <c r="D37" s="99">
        <v>3.3974342099132599E-4</v>
      </c>
    </row>
    <row r="38" spans="1:10" x14ac:dyDescent="0.2">
      <c r="A38" s="45">
        <v>10</v>
      </c>
      <c r="B38" s="98">
        <v>7.4640974591200004E-2</v>
      </c>
      <c r="C38" s="98">
        <v>7.5347299016699995E-2</v>
      </c>
      <c r="D38" s="99">
        <v>3.7376594590049202E-4</v>
      </c>
    </row>
    <row r="40" spans="1:10" x14ac:dyDescent="0.2">
      <c r="A40" s="88" t="s">
        <v>15</v>
      </c>
      <c r="B40" s="88"/>
      <c r="C40" s="88"/>
      <c r="D40" s="88"/>
      <c r="E40" s="88"/>
      <c r="F40" s="88"/>
      <c r="G40" s="88"/>
      <c r="H40" s="88"/>
    </row>
    <row r="41" spans="1:10" x14ac:dyDescent="0.2">
      <c r="A41" s="88" t="s">
        <v>16</v>
      </c>
      <c r="B41" s="88"/>
      <c r="C41" s="88"/>
      <c r="D41" s="88"/>
      <c r="E41" s="88"/>
      <c r="F41" s="88"/>
      <c r="G41" s="88"/>
      <c r="H41" s="88"/>
    </row>
    <row r="42" spans="1:10" x14ac:dyDescent="0.2">
      <c r="A42" s="1" t="s">
        <v>17</v>
      </c>
      <c r="B42" s="1" t="s">
        <v>18</v>
      </c>
      <c r="C42" s="1" t="s">
        <v>19</v>
      </c>
      <c r="D42" s="1" t="s">
        <v>20</v>
      </c>
      <c r="E42" s="1" t="s">
        <v>21</v>
      </c>
      <c r="F42" s="1" t="s">
        <v>22</v>
      </c>
      <c r="G42" s="1" t="s">
        <v>23</v>
      </c>
      <c r="H42" s="1" t="s">
        <v>24</v>
      </c>
      <c r="I42" s="1" t="s">
        <v>25</v>
      </c>
    </row>
    <row r="43" spans="1:10" x14ac:dyDescent="0.2">
      <c r="A43" s="100">
        <v>0.05</v>
      </c>
      <c r="B43" s="100">
        <v>10</v>
      </c>
      <c r="C43" s="100" t="s">
        <v>36</v>
      </c>
      <c r="D43" s="100" t="s">
        <v>37</v>
      </c>
      <c r="E43" s="100" t="s">
        <v>38</v>
      </c>
      <c r="F43" s="100" t="s">
        <v>39</v>
      </c>
      <c r="G43" s="100" t="s">
        <v>40</v>
      </c>
      <c r="H43" s="100" t="s">
        <v>41</v>
      </c>
      <c r="I43" s="100" t="s">
        <v>42</v>
      </c>
      <c r="J43" s="100"/>
    </row>
  </sheetData>
  <mergeCells count="3">
    <mergeCell ref="A41:H41"/>
    <mergeCell ref="A40:H40"/>
    <mergeCell ref="A1:D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72"/>
  <sheetViews>
    <sheetView workbookViewId="0">
      <selection sqref="A1:M1"/>
    </sheetView>
  </sheetViews>
  <sheetFormatPr defaultColWidth="11.42578125" defaultRowHeight="12.75" x14ac:dyDescent="0.2"/>
  <sheetData>
    <row r="1" spans="1:13" x14ac:dyDescent="0.2">
      <c r="A1" s="88" t="s">
        <v>43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x14ac:dyDescent="0.2">
      <c r="B2" s="88" t="s">
        <v>26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x14ac:dyDescent="0.2">
      <c r="A3" s="46" t="s">
        <v>27</v>
      </c>
      <c r="B3" s="47">
        <v>0.1</v>
      </c>
      <c r="C3" s="48">
        <v>0.15</v>
      </c>
      <c r="D3" s="49">
        <v>0.25</v>
      </c>
      <c r="E3" s="50">
        <v>0.5</v>
      </c>
      <c r="F3" s="51">
        <v>0.75</v>
      </c>
      <c r="G3" s="52">
        <v>1</v>
      </c>
      <c r="H3" s="53">
        <v>2</v>
      </c>
      <c r="I3" s="54">
        <v>3</v>
      </c>
      <c r="J3" s="55">
        <v>4</v>
      </c>
      <c r="K3" s="56">
        <v>5</v>
      </c>
      <c r="L3" s="57">
        <v>7.5</v>
      </c>
      <c r="M3" s="58">
        <v>10</v>
      </c>
    </row>
    <row r="4" spans="1:13" x14ac:dyDescent="0.2">
      <c r="A4" s="59">
        <v>0</v>
      </c>
      <c r="B4" s="100" t="s">
        <v>31</v>
      </c>
      <c r="C4" s="100" t="s">
        <v>31</v>
      </c>
      <c r="D4" s="98">
        <v>0.1724</v>
      </c>
      <c r="E4" s="98">
        <v>0.20669999999999999</v>
      </c>
      <c r="F4" s="98">
        <v>0.2404</v>
      </c>
      <c r="G4" s="98">
        <v>0.26640000000000003</v>
      </c>
      <c r="H4" s="98">
        <v>0.34470000000000001</v>
      </c>
      <c r="I4" s="98">
        <v>0.39169999999999999</v>
      </c>
      <c r="J4" s="98">
        <v>0.42570000000000002</v>
      </c>
      <c r="K4" s="98">
        <v>0.44890000000000002</v>
      </c>
      <c r="L4" s="98">
        <v>0.4909</v>
      </c>
      <c r="M4" s="98">
        <v>0.50960000000000005</v>
      </c>
    </row>
    <row r="5" spans="1:13" x14ac:dyDescent="0.2">
      <c r="A5" s="60">
        <v>1</v>
      </c>
      <c r="B5" s="100" t="s">
        <v>31</v>
      </c>
      <c r="C5" s="100" t="s">
        <v>31</v>
      </c>
      <c r="D5" s="98">
        <v>0.17369999999999999</v>
      </c>
      <c r="E5" s="98">
        <v>0.20760000000000001</v>
      </c>
      <c r="F5" s="98">
        <v>0.24049999999999999</v>
      </c>
      <c r="G5" s="98">
        <v>0.26790000000000003</v>
      </c>
      <c r="H5" s="98">
        <v>0.35120000000000001</v>
      </c>
      <c r="I5" s="98">
        <v>0.4</v>
      </c>
      <c r="J5" s="98">
        <v>0.43190000000000001</v>
      </c>
      <c r="K5" s="98">
        <v>0.45550000000000002</v>
      </c>
      <c r="L5" s="98">
        <v>0.49380000000000002</v>
      </c>
      <c r="M5" s="98">
        <v>0.51570000000000005</v>
      </c>
    </row>
    <row r="6" spans="1:13" x14ac:dyDescent="0.2">
      <c r="A6" s="61">
        <v>2</v>
      </c>
      <c r="B6" s="100" t="s">
        <v>31</v>
      </c>
      <c r="C6" s="100" t="s">
        <v>31</v>
      </c>
      <c r="D6" s="98">
        <v>0.17510000000000001</v>
      </c>
      <c r="E6" s="98">
        <v>0.2082</v>
      </c>
      <c r="F6" s="98">
        <v>0.2412</v>
      </c>
      <c r="G6" s="98">
        <v>0.27260000000000001</v>
      </c>
      <c r="H6" s="98">
        <v>0.35520000000000002</v>
      </c>
      <c r="I6" s="98">
        <v>0.40310000000000001</v>
      </c>
      <c r="J6" s="98">
        <v>0.43430000000000002</v>
      </c>
      <c r="K6" s="98">
        <v>0.45700000000000002</v>
      </c>
      <c r="L6" s="98">
        <v>0.49480000000000002</v>
      </c>
      <c r="M6" s="98">
        <v>0.5151</v>
      </c>
    </row>
    <row r="7" spans="1:13" x14ac:dyDescent="0.2">
      <c r="A7" s="62">
        <v>3</v>
      </c>
      <c r="B7" s="100" t="s">
        <v>31</v>
      </c>
      <c r="C7" s="100" t="s">
        <v>31</v>
      </c>
      <c r="D7" s="98">
        <v>0.17810000000000001</v>
      </c>
      <c r="E7" s="98">
        <v>0.2099</v>
      </c>
      <c r="F7" s="98">
        <v>0.25019999999999998</v>
      </c>
      <c r="G7" s="98">
        <v>0.28120000000000001</v>
      </c>
      <c r="H7" s="98">
        <v>0.35720000000000002</v>
      </c>
      <c r="I7" s="98">
        <v>0.4032</v>
      </c>
      <c r="J7" s="98">
        <v>0.43480000000000002</v>
      </c>
      <c r="K7" s="98">
        <v>0.45700000000000002</v>
      </c>
      <c r="L7" s="98">
        <v>0.49490000000000001</v>
      </c>
      <c r="M7" s="98">
        <v>0.51690000000000003</v>
      </c>
    </row>
    <row r="8" spans="1:13" x14ac:dyDescent="0.2">
      <c r="A8" s="63">
        <v>5</v>
      </c>
      <c r="B8" s="100" t="s">
        <v>31</v>
      </c>
      <c r="C8" s="100" t="s">
        <v>31</v>
      </c>
      <c r="D8" s="98">
        <v>0.18690000000000001</v>
      </c>
      <c r="E8" s="98">
        <v>0.22339999999999999</v>
      </c>
      <c r="F8" s="98">
        <v>0.25619999999999998</v>
      </c>
      <c r="G8" s="98">
        <v>0.28420000000000001</v>
      </c>
      <c r="H8" s="98">
        <v>0.36370000000000002</v>
      </c>
      <c r="I8" s="98">
        <v>0.41</v>
      </c>
      <c r="J8" s="98">
        <v>0.44169999999999998</v>
      </c>
      <c r="K8" s="98">
        <v>0.46460000000000001</v>
      </c>
      <c r="L8" s="98">
        <v>0.50209999999999999</v>
      </c>
      <c r="M8" s="98">
        <v>0.52459999999999996</v>
      </c>
    </row>
    <row r="9" spans="1:13" x14ac:dyDescent="0.2">
      <c r="A9" s="64">
        <v>7</v>
      </c>
      <c r="B9" s="100" t="s">
        <v>31</v>
      </c>
      <c r="C9" s="100" t="s">
        <v>31</v>
      </c>
      <c r="D9" s="98">
        <v>0.20200000000000001</v>
      </c>
      <c r="E9" s="98">
        <v>0.2311</v>
      </c>
      <c r="F9" s="98">
        <v>0.26690000000000003</v>
      </c>
      <c r="G9" s="98">
        <v>0.2974</v>
      </c>
      <c r="H9" s="98">
        <v>0.37809999999999999</v>
      </c>
      <c r="I9" s="98">
        <v>0.42430000000000001</v>
      </c>
      <c r="J9" s="98">
        <v>0.45529999999999998</v>
      </c>
      <c r="K9" s="98">
        <v>0.47770000000000001</v>
      </c>
      <c r="L9" s="98">
        <v>0.51390000000000002</v>
      </c>
      <c r="M9" s="98">
        <v>0.53520000000000001</v>
      </c>
    </row>
    <row r="10" spans="1:13" x14ac:dyDescent="0.2">
      <c r="A10" s="65">
        <v>10</v>
      </c>
      <c r="B10" s="100" t="s">
        <v>31</v>
      </c>
      <c r="C10" s="100" t="s">
        <v>31</v>
      </c>
      <c r="D10" s="98">
        <v>0.2462</v>
      </c>
      <c r="E10" s="98">
        <v>0.2611</v>
      </c>
      <c r="F10" s="98">
        <v>0.29959999999999998</v>
      </c>
      <c r="G10" s="98">
        <v>0.3306</v>
      </c>
      <c r="H10" s="98">
        <v>0.4088</v>
      </c>
      <c r="I10" s="98">
        <v>0.45269999999999999</v>
      </c>
      <c r="J10" s="98">
        <v>0.4819</v>
      </c>
      <c r="K10" s="98">
        <v>0.50280000000000002</v>
      </c>
      <c r="L10" s="98">
        <v>0.53639999999999999</v>
      </c>
      <c r="M10" s="98">
        <v>0.55579999999999996</v>
      </c>
    </row>
    <row r="11" spans="1:13" x14ac:dyDescent="0.2">
      <c r="A11" s="66">
        <v>12</v>
      </c>
      <c r="B11" s="100" t="s">
        <v>31</v>
      </c>
      <c r="C11" s="100" t="s">
        <v>31</v>
      </c>
      <c r="D11" s="98">
        <v>0.28520000000000001</v>
      </c>
      <c r="E11" s="98">
        <v>0.29139999999999999</v>
      </c>
      <c r="F11" s="98">
        <v>0.32829999999999998</v>
      </c>
      <c r="G11" s="98">
        <v>0.3579</v>
      </c>
      <c r="H11" s="98">
        <v>0.43240000000000001</v>
      </c>
      <c r="I11" s="98">
        <v>0.47410000000000002</v>
      </c>
      <c r="J11" s="98">
        <v>0.50180000000000002</v>
      </c>
      <c r="K11" s="98">
        <v>0.52170000000000005</v>
      </c>
      <c r="L11" s="98">
        <v>0.55310000000000004</v>
      </c>
      <c r="M11" s="98">
        <v>0.57199999999999995</v>
      </c>
    </row>
    <row r="12" spans="1:13" x14ac:dyDescent="0.2">
      <c r="A12" s="67">
        <v>15</v>
      </c>
      <c r="B12" s="100" t="s">
        <v>31</v>
      </c>
      <c r="C12" s="100" t="s">
        <v>31</v>
      </c>
      <c r="D12" s="98">
        <v>0.37119999999999997</v>
      </c>
      <c r="E12" s="98">
        <v>0.34389999999999998</v>
      </c>
      <c r="F12" s="98">
        <v>0.37540000000000001</v>
      </c>
      <c r="G12" s="98">
        <v>0.40200000000000002</v>
      </c>
      <c r="H12" s="98">
        <v>0.46960000000000002</v>
      </c>
      <c r="I12" s="98">
        <v>0.50770000000000004</v>
      </c>
      <c r="J12" s="98">
        <v>0.53310000000000002</v>
      </c>
      <c r="K12" s="98">
        <v>0.55120000000000002</v>
      </c>
      <c r="L12" s="98">
        <v>0.57950000000000002</v>
      </c>
      <c r="M12" s="98">
        <v>0.59609999999999996</v>
      </c>
    </row>
    <row r="13" spans="1:13" x14ac:dyDescent="0.2">
      <c r="A13" s="68">
        <v>20</v>
      </c>
      <c r="B13" s="100" t="s">
        <v>31</v>
      </c>
      <c r="C13" s="98">
        <v>1.1042000000000001</v>
      </c>
      <c r="D13" s="98">
        <v>0.51549999999999996</v>
      </c>
      <c r="E13" s="98">
        <v>0.435</v>
      </c>
      <c r="F13" s="98">
        <v>0.45569999999999999</v>
      </c>
      <c r="G13" s="98">
        <v>0.47649999999999998</v>
      </c>
      <c r="H13" s="98">
        <v>0.53249999999999997</v>
      </c>
      <c r="I13" s="98">
        <v>0.56469999999999998</v>
      </c>
      <c r="J13" s="98">
        <v>0.58589999999999998</v>
      </c>
      <c r="K13" s="98">
        <v>0.60099999999999998</v>
      </c>
      <c r="L13" s="98">
        <v>0.62490000000000001</v>
      </c>
      <c r="M13" s="98">
        <v>0.6381</v>
      </c>
    </row>
    <row r="14" spans="1:13" x14ac:dyDescent="0.2">
      <c r="A14" s="69">
        <v>25</v>
      </c>
      <c r="B14" s="98">
        <v>1.0726</v>
      </c>
      <c r="C14" s="98">
        <v>0.99229999999999996</v>
      </c>
      <c r="D14" s="98">
        <v>0.63109999999999999</v>
      </c>
      <c r="E14" s="98">
        <v>0.52290000000000003</v>
      </c>
      <c r="F14" s="98">
        <v>0.53359999999999996</v>
      </c>
      <c r="G14" s="98">
        <v>0.54890000000000005</v>
      </c>
      <c r="H14" s="98">
        <v>0.59399999999999997</v>
      </c>
      <c r="I14" s="98">
        <v>0.62039999999999995</v>
      </c>
      <c r="J14" s="98">
        <v>0.6381</v>
      </c>
      <c r="K14" s="98">
        <v>0.65090000000000003</v>
      </c>
      <c r="L14" s="98">
        <v>0.67020000000000002</v>
      </c>
      <c r="M14" s="98">
        <v>0.68159999999999998</v>
      </c>
    </row>
    <row r="15" spans="1:13" x14ac:dyDescent="0.2">
      <c r="A15" s="70">
        <v>30</v>
      </c>
      <c r="B15" s="98">
        <v>1.0729</v>
      </c>
      <c r="C15" s="98">
        <v>0.95779999999999998</v>
      </c>
      <c r="D15" s="98">
        <v>0.72009999999999996</v>
      </c>
      <c r="E15" s="98">
        <v>0.60440000000000005</v>
      </c>
      <c r="F15" s="98">
        <v>0.60699999999999998</v>
      </c>
      <c r="G15" s="98">
        <v>0.61750000000000005</v>
      </c>
      <c r="H15" s="98">
        <v>0.65280000000000005</v>
      </c>
      <c r="I15" s="98">
        <v>0.67420000000000002</v>
      </c>
      <c r="J15" s="98">
        <v>0.68869999999999998</v>
      </c>
      <c r="K15" s="98">
        <v>0.69889999999999997</v>
      </c>
      <c r="L15" s="98">
        <v>0.71499999999999997</v>
      </c>
      <c r="M15" s="98">
        <v>0.7248</v>
      </c>
    </row>
    <row r="16" spans="1:13" x14ac:dyDescent="0.2">
      <c r="A16" s="71">
        <v>35</v>
      </c>
      <c r="B16" s="98">
        <v>1.0403</v>
      </c>
      <c r="C16" s="98">
        <v>0.9415</v>
      </c>
      <c r="D16" s="98">
        <v>0.78859999999999997</v>
      </c>
      <c r="E16" s="98">
        <v>0.67849999999999999</v>
      </c>
      <c r="F16" s="98">
        <v>0.6754</v>
      </c>
      <c r="G16" s="98">
        <v>0.68179999999999996</v>
      </c>
      <c r="H16" s="98">
        <v>0.70850000000000002</v>
      </c>
      <c r="I16" s="98">
        <v>0.72560000000000002</v>
      </c>
      <c r="J16" s="98">
        <v>0.73699999999999999</v>
      </c>
      <c r="K16" s="98">
        <v>0.74529999999999996</v>
      </c>
      <c r="L16" s="98">
        <v>0.75819999999999999</v>
      </c>
      <c r="M16" s="98">
        <v>0.76570000000000005</v>
      </c>
    </row>
    <row r="17" spans="1:13" x14ac:dyDescent="0.2">
      <c r="A17" s="72">
        <v>40</v>
      </c>
      <c r="B17" s="98">
        <v>1.0162</v>
      </c>
      <c r="C17" s="98">
        <v>0.94020000000000004</v>
      </c>
      <c r="D17" s="98">
        <v>0.84009999999999996</v>
      </c>
      <c r="E17" s="98">
        <v>0.74519999999999997</v>
      </c>
      <c r="F17" s="98">
        <v>0.73809999999999998</v>
      </c>
      <c r="G17" s="98">
        <v>0.74139999999999995</v>
      </c>
      <c r="H17" s="98">
        <v>0.76049999999999995</v>
      </c>
      <c r="I17" s="98">
        <v>0.77349999999999997</v>
      </c>
      <c r="J17" s="98">
        <v>0.78259999999999996</v>
      </c>
      <c r="K17" s="98">
        <v>0.78910000000000002</v>
      </c>
      <c r="L17" s="98">
        <v>0.79879999999999995</v>
      </c>
      <c r="M17" s="98">
        <v>0.80510000000000004</v>
      </c>
    </row>
    <row r="18" spans="1:13" x14ac:dyDescent="0.2">
      <c r="A18" s="73">
        <v>45</v>
      </c>
      <c r="B18" s="98">
        <v>1.0028999999999999</v>
      </c>
      <c r="C18" s="98">
        <v>0.9466</v>
      </c>
      <c r="D18" s="98">
        <v>0.87709999999999999</v>
      </c>
      <c r="E18" s="98">
        <v>0.80410000000000004</v>
      </c>
      <c r="F18" s="98">
        <v>0.79490000000000005</v>
      </c>
      <c r="G18" s="98">
        <v>0.79579999999999995</v>
      </c>
      <c r="H18" s="98">
        <v>0.80869999999999997</v>
      </c>
      <c r="I18" s="98">
        <v>0.81820000000000004</v>
      </c>
      <c r="J18" s="98">
        <v>0.82489999999999997</v>
      </c>
      <c r="K18" s="98">
        <v>0.82969999999999999</v>
      </c>
      <c r="L18" s="98">
        <v>0.83750000000000002</v>
      </c>
      <c r="M18" s="98">
        <v>0.84199999999999997</v>
      </c>
    </row>
    <row r="19" spans="1:13" x14ac:dyDescent="0.2">
      <c r="A19" s="74">
        <v>50</v>
      </c>
      <c r="B19" s="98">
        <v>0.99629999999999996</v>
      </c>
      <c r="C19" s="98">
        <v>0.95669999999999999</v>
      </c>
      <c r="D19" s="98">
        <v>0.90480000000000005</v>
      </c>
      <c r="E19" s="98">
        <v>0.85589999999999999</v>
      </c>
      <c r="F19" s="98">
        <v>0.8458</v>
      </c>
      <c r="G19" s="98">
        <v>0.84509999999999996</v>
      </c>
      <c r="H19" s="98">
        <v>0.85270000000000001</v>
      </c>
      <c r="I19" s="98">
        <v>0.85929999999999995</v>
      </c>
      <c r="J19" s="98">
        <v>0.86409999999999998</v>
      </c>
      <c r="K19" s="98">
        <v>0.86750000000000005</v>
      </c>
      <c r="L19" s="98">
        <v>0.87280000000000002</v>
      </c>
      <c r="M19" s="98">
        <v>0.87580000000000002</v>
      </c>
    </row>
    <row r="20" spans="1:13" x14ac:dyDescent="0.2">
      <c r="A20" s="75">
        <v>55</v>
      </c>
      <c r="B20" s="98">
        <v>0.98939999999999995</v>
      </c>
      <c r="C20" s="98">
        <v>0.96809999999999996</v>
      </c>
      <c r="D20" s="98">
        <v>0.92669999999999997</v>
      </c>
      <c r="E20" s="98">
        <v>0.9002</v>
      </c>
      <c r="F20" s="98">
        <v>0.89080000000000004</v>
      </c>
      <c r="G20" s="98">
        <v>0.88900000000000001</v>
      </c>
      <c r="H20" s="98">
        <v>0.89239999999999997</v>
      </c>
      <c r="I20" s="98">
        <v>0.89629999999999999</v>
      </c>
      <c r="J20" s="98">
        <v>0.89929999999999999</v>
      </c>
      <c r="K20" s="98">
        <v>0.90149999999999997</v>
      </c>
      <c r="L20" s="98">
        <v>0.90469999999999995</v>
      </c>
      <c r="M20" s="98">
        <v>0.90700000000000003</v>
      </c>
    </row>
    <row r="21" spans="1:13" x14ac:dyDescent="0.2">
      <c r="A21" s="76">
        <v>60</v>
      </c>
      <c r="B21" s="98">
        <v>0.98370000000000002</v>
      </c>
      <c r="C21" s="98">
        <v>0.97729999999999995</v>
      </c>
      <c r="D21" s="98">
        <v>0.9466</v>
      </c>
      <c r="E21" s="98">
        <v>0.93640000000000001</v>
      </c>
      <c r="F21" s="98">
        <v>0.9294</v>
      </c>
      <c r="G21" s="98">
        <v>0.92700000000000005</v>
      </c>
      <c r="H21" s="98">
        <v>0.92710000000000004</v>
      </c>
      <c r="I21" s="98">
        <v>0.92879999999999996</v>
      </c>
      <c r="J21" s="98">
        <v>0.93030000000000002</v>
      </c>
      <c r="K21" s="98">
        <v>0.93149999999999999</v>
      </c>
      <c r="L21" s="98">
        <v>0.93289999999999995</v>
      </c>
      <c r="M21" s="98">
        <v>0.93430000000000002</v>
      </c>
    </row>
    <row r="22" spans="1:13" x14ac:dyDescent="0.2">
      <c r="A22" s="77">
        <v>65</v>
      </c>
      <c r="B22" s="98">
        <v>0.98199999999999998</v>
      </c>
      <c r="C22" s="98">
        <v>0.9839</v>
      </c>
      <c r="D22" s="98">
        <v>0.96240000000000003</v>
      </c>
      <c r="E22" s="98">
        <v>0.96050000000000002</v>
      </c>
      <c r="F22" s="98">
        <v>0.95989999999999998</v>
      </c>
      <c r="G22" s="98">
        <v>0.9587</v>
      </c>
      <c r="H22" s="98">
        <v>0.95679999999999998</v>
      </c>
      <c r="I22" s="98">
        <v>0.95660000000000001</v>
      </c>
      <c r="J22" s="98">
        <v>0.95699999999999996</v>
      </c>
      <c r="K22" s="98">
        <v>0.95730000000000004</v>
      </c>
      <c r="L22" s="98">
        <v>0.95740000000000003</v>
      </c>
      <c r="M22" s="98">
        <v>0.9577</v>
      </c>
    </row>
    <row r="23" spans="1:13" x14ac:dyDescent="0.2">
      <c r="A23" s="78">
        <v>70</v>
      </c>
      <c r="B23" s="98">
        <v>0.98329999999999995</v>
      </c>
      <c r="C23" s="98">
        <v>0.99009999999999998</v>
      </c>
      <c r="D23" s="98">
        <v>0.97440000000000004</v>
      </c>
      <c r="E23" s="98">
        <v>0.97719999999999996</v>
      </c>
      <c r="F23" s="98">
        <v>0.98009999999999997</v>
      </c>
      <c r="G23" s="98">
        <v>0.98029999999999995</v>
      </c>
      <c r="H23" s="98">
        <v>0.97919999999999996</v>
      </c>
      <c r="I23" s="98">
        <v>0.97850000000000004</v>
      </c>
      <c r="J23" s="98">
        <v>0.97809999999999997</v>
      </c>
      <c r="K23" s="98">
        <v>0.97789999999999999</v>
      </c>
      <c r="L23" s="98">
        <v>0.97719999999999996</v>
      </c>
      <c r="M23" s="98">
        <v>0.97629999999999995</v>
      </c>
    </row>
    <row r="24" spans="1:13" x14ac:dyDescent="0.2">
      <c r="A24" s="79">
        <v>73</v>
      </c>
      <c r="B24" s="98">
        <v>0.98470000000000002</v>
      </c>
      <c r="C24" s="98">
        <v>0.99260000000000004</v>
      </c>
      <c r="D24" s="98">
        <v>0.98109999999999997</v>
      </c>
      <c r="E24" s="98">
        <v>0.98509999999999998</v>
      </c>
      <c r="F24" s="98">
        <v>0.98780000000000001</v>
      </c>
      <c r="G24" s="98">
        <v>0.98860000000000003</v>
      </c>
      <c r="H24" s="98">
        <v>0.98740000000000006</v>
      </c>
      <c r="I24" s="98">
        <v>0.98629999999999995</v>
      </c>
      <c r="J24" s="98">
        <v>0.98570000000000002</v>
      </c>
      <c r="K24" s="98">
        <v>0.98519999999999996</v>
      </c>
      <c r="L24" s="98">
        <v>0.98440000000000005</v>
      </c>
      <c r="M24" s="98">
        <v>0.9839</v>
      </c>
    </row>
    <row r="25" spans="1:13" x14ac:dyDescent="0.2">
      <c r="A25" s="80">
        <v>75</v>
      </c>
      <c r="B25" s="98">
        <v>0.98650000000000004</v>
      </c>
      <c r="C25" s="98">
        <v>0.99429999999999996</v>
      </c>
      <c r="D25" s="98">
        <v>0.98519999999999996</v>
      </c>
      <c r="E25" s="98">
        <v>0.98929999999999996</v>
      </c>
      <c r="F25" s="98">
        <v>0.99139999999999995</v>
      </c>
      <c r="G25" s="98">
        <v>0.99199999999999999</v>
      </c>
      <c r="H25" s="98">
        <v>0.99099999999999999</v>
      </c>
      <c r="I25" s="98">
        <v>0.98980000000000001</v>
      </c>
      <c r="J25" s="98">
        <v>0.98929999999999996</v>
      </c>
      <c r="K25" s="98">
        <v>0.98899999999999999</v>
      </c>
      <c r="L25" s="98">
        <v>0.98819999999999997</v>
      </c>
      <c r="M25" s="98">
        <v>0.98780000000000001</v>
      </c>
    </row>
    <row r="26" spans="1:13" x14ac:dyDescent="0.2">
      <c r="A26" s="81">
        <v>78</v>
      </c>
      <c r="B26" s="98">
        <v>0.9889</v>
      </c>
      <c r="C26" s="98">
        <v>0.99670000000000003</v>
      </c>
      <c r="D26" s="98">
        <v>0.99070000000000003</v>
      </c>
      <c r="E26" s="98">
        <v>0.99360000000000004</v>
      </c>
      <c r="F26" s="98">
        <v>0.99550000000000005</v>
      </c>
      <c r="G26" s="98">
        <v>0.99539999999999995</v>
      </c>
      <c r="H26" s="98">
        <v>0.99480000000000002</v>
      </c>
      <c r="I26" s="98">
        <v>0.99409999999999998</v>
      </c>
      <c r="J26" s="98">
        <v>0.99380000000000002</v>
      </c>
      <c r="K26" s="98">
        <v>0.99339999999999995</v>
      </c>
      <c r="L26" s="98">
        <v>0.99270000000000003</v>
      </c>
      <c r="M26" s="98">
        <v>0.99199999999999999</v>
      </c>
    </row>
    <row r="27" spans="1:13" x14ac:dyDescent="0.2">
      <c r="A27" s="82">
        <v>80</v>
      </c>
      <c r="B27" s="98">
        <v>0.99099999999999999</v>
      </c>
      <c r="C27" s="98">
        <v>0.99819999999999998</v>
      </c>
      <c r="D27" s="98">
        <v>0.99319999999999997</v>
      </c>
      <c r="E27" s="98">
        <v>0.99619999999999997</v>
      </c>
      <c r="F27" s="98">
        <v>0.997</v>
      </c>
      <c r="G27" s="98">
        <v>0.99680000000000002</v>
      </c>
      <c r="H27" s="98">
        <v>0.99660000000000004</v>
      </c>
      <c r="I27" s="98">
        <v>0.996</v>
      </c>
      <c r="J27" s="98">
        <v>0.99590000000000001</v>
      </c>
      <c r="K27" s="98">
        <v>0.99570000000000003</v>
      </c>
      <c r="L27" s="98">
        <v>0.99519999999999997</v>
      </c>
      <c r="M27" s="98">
        <v>0.99490000000000001</v>
      </c>
    </row>
    <row r="28" spans="1:13" x14ac:dyDescent="0.2">
      <c r="A28" s="83">
        <v>82</v>
      </c>
      <c r="B28" s="98">
        <v>0.99319999999999997</v>
      </c>
      <c r="C28" s="98">
        <v>0.99960000000000004</v>
      </c>
      <c r="D28" s="98">
        <v>0.99539999999999995</v>
      </c>
      <c r="E28" s="98">
        <v>0.99809999999999999</v>
      </c>
      <c r="F28" s="98">
        <v>0.99809999999999999</v>
      </c>
      <c r="G28" s="98">
        <v>0.998</v>
      </c>
      <c r="H28" s="98">
        <v>0.99780000000000002</v>
      </c>
      <c r="I28" s="98">
        <v>0.99750000000000005</v>
      </c>
      <c r="J28" s="98">
        <v>0.99729999999999996</v>
      </c>
      <c r="K28" s="98">
        <v>0.99729999999999996</v>
      </c>
      <c r="L28" s="98">
        <v>0.99690000000000001</v>
      </c>
      <c r="M28" s="98">
        <v>0.99639999999999995</v>
      </c>
    </row>
    <row r="29" spans="1:13" x14ac:dyDescent="0.2">
      <c r="A29" s="84">
        <v>84</v>
      </c>
      <c r="B29" s="98">
        <v>0.99519999999999997</v>
      </c>
      <c r="C29" s="98">
        <v>1</v>
      </c>
      <c r="D29" s="98">
        <v>0.99729999999999996</v>
      </c>
      <c r="E29" s="98">
        <v>0.99909999999999999</v>
      </c>
      <c r="F29" s="98">
        <v>0.99890000000000001</v>
      </c>
      <c r="G29" s="98">
        <v>0.99880000000000002</v>
      </c>
      <c r="H29" s="98">
        <v>0.99880000000000002</v>
      </c>
      <c r="I29" s="98">
        <v>0.99860000000000004</v>
      </c>
      <c r="J29" s="98">
        <v>0.99860000000000004</v>
      </c>
      <c r="K29" s="98">
        <v>0.99850000000000005</v>
      </c>
      <c r="L29" s="98">
        <v>0.99850000000000005</v>
      </c>
      <c r="M29" s="98">
        <v>0.99780000000000002</v>
      </c>
    </row>
    <row r="30" spans="1:13" x14ac:dyDescent="0.2">
      <c r="A30" s="85">
        <v>85</v>
      </c>
      <c r="B30" s="98">
        <v>0.99609999999999999</v>
      </c>
      <c r="C30" s="98">
        <v>1.0001</v>
      </c>
      <c r="D30" s="98">
        <v>0.99829999999999997</v>
      </c>
      <c r="E30" s="98">
        <v>0.99939999999999996</v>
      </c>
      <c r="F30" s="98">
        <v>0.99929999999999997</v>
      </c>
      <c r="G30" s="98">
        <v>0.99919999999999998</v>
      </c>
      <c r="H30" s="98">
        <v>0.99909999999999999</v>
      </c>
      <c r="I30" s="98">
        <v>0.99890000000000001</v>
      </c>
      <c r="J30" s="98">
        <v>0.999</v>
      </c>
      <c r="K30" s="98">
        <v>0.999</v>
      </c>
      <c r="L30" s="98">
        <v>0.99880000000000002</v>
      </c>
      <c r="M30" s="98">
        <v>0.99839999999999995</v>
      </c>
    </row>
    <row r="31" spans="1:13" x14ac:dyDescent="0.2">
      <c r="A31" s="85">
        <v>86</v>
      </c>
      <c r="B31" s="98">
        <v>0.99690000000000001</v>
      </c>
      <c r="C31" s="98">
        <v>1.0002</v>
      </c>
      <c r="D31" s="98">
        <v>0.99890000000000001</v>
      </c>
      <c r="E31" s="98">
        <v>0.99960000000000004</v>
      </c>
      <c r="F31" s="98">
        <v>0.99950000000000006</v>
      </c>
      <c r="G31" s="98">
        <v>0.99950000000000006</v>
      </c>
      <c r="H31" s="98">
        <v>0.99939999999999996</v>
      </c>
      <c r="I31" s="98">
        <v>0.99929999999999997</v>
      </c>
      <c r="J31" s="98">
        <v>0.99950000000000006</v>
      </c>
      <c r="K31" s="98">
        <v>0.99939999999999996</v>
      </c>
      <c r="L31" s="98">
        <v>0.99929999999999997</v>
      </c>
      <c r="M31" s="98">
        <v>0.99880000000000002</v>
      </c>
    </row>
    <row r="32" spans="1:13" x14ac:dyDescent="0.2">
      <c r="A32" s="85">
        <v>87</v>
      </c>
      <c r="B32" s="98">
        <v>0.99770000000000003</v>
      </c>
      <c r="C32" s="98">
        <v>1.0002</v>
      </c>
      <c r="D32" s="98">
        <v>0.99939999999999996</v>
      </c>
      <c r="E32" s="98">
        <v>0.99980000000000002</v>
      </c>
      <c r="F32" s="98">
        <v>0.99980000000000002</v>
      </c>
      <c r="G32" s="98">
        <v>0.99970000000000003</v>
      </c>
      <c r="H32" s="98">
        <v>0.99960000000000004</v>
      </c>
      <c r="I32" s="98">
        <v>0.99960000000000004</v>
      </c>
      <c r="J32" s="98">
        <v>0.99960000000000004</v>
      </c>
      <c r="K32" s="98">
        <v>0.99960000000000004</v>
      </c>
      <c r="L32" s="98">
        <v>0.99980000000000002</v>
      </c>
      <c r="M32" s="98">
        <v>0.999</v>
      </c>
    </row>
    <row r="33" spans="1:13" x14ac:dyDescent="0.2">
      <c r="A33" s="85">
        <v>88</v>
      </c>
      <c r="B33" s="98">
        <v>0.99850000000000005</v>
      </c>
      <c r="C33" s="98">
        <v>1.0002</v>
      </c>
      <c r="D33" s="98">
        <v>0.99980000000000002</v>
      </c>
      <c r="E33" s="98">
        <v>0.99990000000000001</v>
      </c>
      <c r="F33" s="98">
        <v>1</v>
      </c>
      <c r="G33" s="98">
        <v>0.99990000000000001</v>
      </c>
      <c r="H33" s="98">
        <v>0.99980000000000002</v>
      </c>
      <c r="I33" s="98">
        <v>0.99980000000000002</v>
      </c>
      <c r="J33" s="98">
        <v>0.99980000000000002</v>
      </c>
      <c r="K33" s="98">
        <v>1</v>
      </c>
      <c r="L33" s="98">
        <v>0.99980000000000002</v>
      </c>
      <c r="M33" s="98">
        <v>0.99919999999999998</v>
      </c>
    </row>
    <row r="34" spans="1:13" x14ac:dyDescent="0.2">
      <c r="A34" s="85">
        <v>89</v>
      </c>
      <c r="B34" s="98">
        <v>0.99929999999999997</v>
      </c>
      <c r="C34" s="98">
        <v>1.0001</v>
      </c>
      <c r="D34" s="98">
        <v>0.99990000000000001</v>
      </c>
      <c r="E34" s="98">
        <v>0.99990000000000001</v>
      </c>
      <c r="F34" s="98">
        <v>1</v>
      </c>
      <c r="G34" s="98">
        <v>1</v>
      </c>
      <c r="H34" s="98">
        <v>0.99990000000000001</v>
      </c>
      <c r="I34" s="98">
        <v>0.99990000000000001</v>
      </c>
      <c r="J34" s="98">
        <v>1</v>
      </c>
      <c r="K34" s="98">
        <v>1.0001</v>
      </c>
      <c r="L34" s="98">
        <v>0.99980000000000002</v>
      </c>
      <c r="M34" s="98">
        <v>0.99960000000000004</v>
      </c>
    </row>
    <row r="35" spans="1:13" x14ac:dyDescent="0.2">
      <c r="A35" s="85">
        <v>90</v>
      </c>
      <c r="B35" s="98">
        <v>1</v>
      </c>
      <c r="C35" s="98">
        <v>1</v>
      </c>
      <c r="D35" s="98">
        <v>1</v>
      </c>
      <c r="E35" s="98">
        <v>1</v>
      </c>
      <c r="F35" s="98">
        <v>1</v>
      </c>
      <c r="G35" s="98">
        <v>1</v>
      </c>
      <c r="H35" s="98">
        <v>1</v>
      </c>
      <c r="I35" s="98">
        <v>1</v>
      </c>
      <c r="J35" s="98">
        <v>1</v>
      </c>
      <c r="K35" s="98">
        <v>1</v>
      </c>
      <c r="L35" s="98">
        <v>1</v>
      </c>
      <c r="M35" s="98">
        <v>1</v>
      </c>
    </row>
    <row r="36" spans="1:13" ht="15" x14ac:dyDescent="0.25">
      <c r="A36" s="101" t="s">
        <v>28</v>
      </c>
      <c r="B36" s="102">
        <v>1.2390000000000001</v>
      </c>
      <c r="C36" s="102">
        <v>1.3361000000000001</v>
      </c>
      <c r="D36" s="102">
        <v>1.0190999999999999</v>
      </c>
      <c r="E36" s="102">
        <v>0.87949999999999995</v>
      </c>
      <c r="F36" s="102">
        <v>0.86099999999999999</v>
      </c>
      <c r="G36" s="102">
        <v>0.85750000000000004</v>
      </c>
      <c r="H36" s="102">
        <v>0.86280000000000001</v>
      </c>
      <c r="I36" s="102">
        <v>0.86919999999999997</v>
      </c>
      <c r="J36" s="102">
        <v>0.874</v>
      </c>
      <c r="K36" s="102">
        <v>0.87760000000000005</v>
      </c>
      <c r="L36" s="102">
        <v>0.8831</v>
      </c>
      <c r="M36" s="102">
        <v>0.88639999999999997</v>
      </c>
    </row>
    <row r="38" spans="1:13" x14ac:dyDescent="0.2">
      <c r="A38" s="88" t="s">
        <v>29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1:13" x14ac:dyDescent="0.2">
      <c r="B39" s="88" t="s">
        <v>26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1:13" x14ac:dyDescent="0.2">
      <c r="A40" s="86" t="s">
        <v>27</v>
      </c>
      <c r="B40" s="86">
        <v>0.1</v>
      </c>
      <c r="C40" s="86">
        <v>0.15</v>
      </c>
      <c r="D40" s="86">
        <v>0.25</v>
      </c>
      <c r="E40" s="86">
        <v>0.5</v>
      </c>
      <c r="F40" s="86">
        <v>0.75</v>
      </c>
      <c r="G40" s="86">
        <v>1</v>
      </c>
      <c r="H40" s="86">
        <v>2</v>
      </c>
      <c r="I40" s="86">
        <v>3</v>
      </c>
      <c r="J40" s="86">
        <v>4</v>
      </c>
      <c r="K40" s="86">
        <v>5</v>
      </c>
      <c r="L40" s="86">
        <v>7.5</v>
      </c>
      <c r="M40" s="87">
        <v>10</v>
      </c>
    </row>
    <row r="41" spans="1:13" x14ac:dyDescent="0.2">
      <c r="A41" s="85">
        <v>0</v>
      </c>
      <c r="B41" s="104" t="s">
        <v>31</v>
      </c>
      <c r="C41" s="104" t="s">
        <v>31</v>
      </c>
      <c r="D41" s="104">
        <v>8.9999999999999998E-4</v>
      </c>
      <c r="E41" s="104">
        <v>1.8E-3</v>
      </c>
      <c r="F41" s="104">
        <v>2.5999999999999999E-3</v>
      </c>
      <c r="G41" s="104">
        <v>3.3999999999999998E-3</v>
      </c>
      <c r="H41" s="104">
        <v>1.2999999999999999E-3</v>
      </c>
      <c r="I41" s="104">
        <v>2.0999999999999999E-3</v>
      </c>
      <c r="J41" s="104">
        <v>3.0999999999999999E-3</v>
      </c>
      <c r="K41" s="104">
        <v>4.4000000000000003E-3</v>
      </c>
      <c r="L41" s="104">
        <v>4.4999999999999997E-3</v>
      </c>
      <c r="M41" s="104">
        <v>8.6999999999999994E-3</v>
      </c>
    </row>
    <row r="42" spans="1:13" x14ac:dyDescent="0.2">
      <c r="A42" s="85">
        <v>1</v>
      </c>
      <c r="B42" s="104" t="s">
        <v>31</v>
      </c>
      <c r="C42" s="104" t="s">
        <v>31</v>
      </c>
      <c r="D42" s="104">
        <v>6.9999999999999999E-4</v>
      </c>
      <c r="E42" s="104">
        <v>6.9999999999999999E-4</v>
      </c>
      <c r="F42" s="104">
        <v>1E-3</v>
      </c>
      <c r="G42" s="104">
        <v>1E-3</v>
      </c>
      <c r="H42" s="104">
        <v>6.9999999999999999E-4</v>
      </c>
      <c r="I42" s="104">
        <v>8.9999999999999998E-4</v>
      </c>
      <c r="J42" s="104">
        <v>1.1999999999999999E-3</v>
      </c>
      <c r="K42" s="104">
        <v>1.4E-3</v>
      </c>
      <c r="L42" s="104">
        <v>1.8E-3</v>
      </c>
      <c r="M42" s="104">
        <v>2.7000000000000001E-3</v>
      </c>
    </row>
    <row r="43" spans="1:13" x14ac:dyDescent="0.2">
      <c r="A43" s="85">
        <v>2</v>
      </c>
      <c r="B43" s="104" t="s">
        <v>31</v>
      </c>
      <c r="C43" s="104" t="s">
        <v>31</v>
      </c>
      <c r="D43" s="104">
        <v>4.0000000000000002E-4</v>
      </c>
      <c r="E43" s="104">
        <v>5.0000000000000001E-4</v>
      </c>
      <c r="F43" s="104">
        <v>6.9999999999999999E-4</v>
      </c>
      <c r="G43" s="104">
        <v>8.0000000000000004E-4</v>
      </c>
      <c r="H43" s="104">
        <v>5.0000000000000001E-4</v>
      </c>
      <c r="I43" s="104">
        <v>5.9999999999999995E-4</v>
      </c>
      <c r="J43" s="104">
        <v>8.0000000000000004E-4</v>
      </c>
      <c r="K43" s="104">
        <v>1E-3</v>
      </c>
      <c r="L43" s="104">
        <v>1.1999999999999999E-3</v>
      </c>
      <c r="M43" s="104">
        <v>2E-3</v>
      </c>
    </row>
    <row r="44" spans="1:13" x14ac:dyDescent="0.2">
      <c r="A44" s="85">
        <v>3</v>
      </c>
      <c r="B44" s="104" t="s">
        <v>31</v>
      </c>
      <c r="C44" s="104" t="s">
        <v>31</v>
      </c>
      <c r="D44" s="104">
        <v>2.9999999999999997E-4</v>
      </c>
      <c r="E44" s="104">
        <v>4.0000000000000002E-4</v>
      </c>
      <c r="F44" s="104">
        <v>5.0000000000000001E-4</v>
      </c>
      <c r="G44" s="104">
        <v>5.9999999999999995E-4</v>
      </c>
      <c r="H44" s="104">
        <v>4.0000000000000002E-4</v>
      </c>
      <c r="I44" s="104">
        <v>5.0000000000000001E-4</v>
      </c>
      <c r="J44" s="104">
        <v>6.9999999999999999E-4</v>
      </c>
      <c r="K44" s="104">
        <v>8.0000000000000004E-4</v>
      </c>
      <c r="L44" s="104">
        <v>1E-3</v>
      </c>
      <c r="M44" s="104">
        <v>1.6000000000000001E-3</v>
      </c>
    </row>
    <row r="45" spans="1:13" x14ac:dyDescent="0.2">
      <c r="A45" s="85">
        <v>5</v>
      </c>
      <c r="B45" s="104" t="s">
        <v>31</v>
      </c>
      <c r="C45" s="104" t="s">
        <v>31</v>
      </c>
      <c r="D45" s="104">
        <v>2.0000000000000001E-4</v>
      </c>
      <c r="E45" s="104">
        <v>2.9999999999999997E-4</v>
      </c>
      <c r="F45" s="104">
        <v>4.0000000000000002E-4</v>
      </c>
      <c r="G45" s="104">
        <v>5.0000000000000001E-4</v>
      </c>
      <c r="H45" s="104">
        <v>2.9999999999999997E-4</v>
      </c>
      <c r="I45" s="104">
        <v>4.0000000000000002E-4</v>
      </c>
      <c r="J45" s="104">
        <v>5.0000000000000001E-4</v>
      </c>
      <c r="K45" s="104">
        <v>5.9999999999999995E-4</v>
      </c>
      <c r="L45" s="104">
        <v>8.0000000000000004E-4</v>
      </c>
      <c r="M45" s="104">
        <v>1.2999999999999999E-3</v>
      </c>
    </row>
    <row r="46" spans="1:13" x14ac:dyDescent="0.2">
      <c r="A46" s="85">
        <v>7</v>
      </c>
      <c r="B46" s="104" t="s">
        <v>31</v>
      </c>
      <c r="C46" s="104" t="s">
        <v>31</v>
      </c>
      <c r="D46" s="104">
        <v>2.0000000000000001E-4</v>
      </c>
      <c r="E46" s="104">
        <v>2.9999999999999997E-4</v>
      </c>
      <c r="F46" s="104">
        <v>2.9999999999999997E-4</v>
      </c>
      <c r="G46" s="104">
        <v>4.0000000000000002E-4</v>
      </c>
      <c r="H46" s="104">
        <v>2.0000000000000001E-4</v>
      </c>
      <c r="I46" s="104">
        <v>2.9999999999999997E-4</v>
      </c>
      <c r="J46" s="104">
        <v>4.0000000000000002E-4</v>
      </c>
      <c r="K46" s="104">
        <v>5.0000000000000001E-4</v>
      </c>
      <c r="L46" s="104">
        <v>6.9999999999999999E-4</v>
      </c>
      <c r="M46" s="104">
        <v>1.1000000000000001E-3</v>
      </c>
    </row>
    <row r="47" spans="1:13" x14ac:dyDescent="0.2">
      <c r="A47" s="85">
        <v>10</v>
      </c>
      <c r="B47" s="104" t="s">
        <v>31</v>
      </c>
      <c r="C47" s="104" t="s">
        <v>31</v>
      </c>
      <c r="D47" s="104">
        <v>1E-4</v>
      </c>
      <c r="E47" s="104">
        <v>2.0000000000000001E-4</v>
      </c>
      <c r="F47" s="104">
        <v>2.9999999999999997E-4</v>
      </c>
      <c r="G47" s="104">
        <v>2.9999999999999997E-4</v>
      </c>
      <c r="H47" s="104">
        <v>2.0000000000000001E-4</v>
      </c>
      <c r="I47" s="104">
        <v>2.9999999999999997E-4</v>
      </c>
      <c r="J47" s="104">
        <v>2.9999999999999997E-4</v>
      </c>
      <c r="K47" s="104">
        <v>4.0000000000000002E-4</v>
      </c>
      <c r="L47" s="104">
        <v>5.0000000000000001E-4</v>
      </c>
      <c r="M47" s="104">
        <v>8.9999999999999998E-4</v>
      </c>
    </row>
    <row r="48" spans="1:13" x14ac:dyDescent="0.2">
      <c r="A48" s="85">
        <v>12</v>
      </c>
      <c r="B48" s="104" t="s">
        <v>31</v>
      </c>
      <c r="C48" s="104" t="s">
        <v>31</v>
      </c>
      <c r="D48" s="104">
        <v>1E-4</v>
      </c>
      <c r="E48" s="104">
        <v>2.0000000000000001E-4</v>
      </c>
      <c r="F48" s="104">
        <v>2.0000000000000001E-4</v>
      </c>
      <c r="G48" s="104">
        <v>2.9999999999999997E-4</v>
      </c>
      <c r="H48" s="104">
        <v>2.0000000000000001E-4</v>
      </c>
      <c r="I48" s="104">
        <v>2.0000000000000001E-4</v>
      </c>
      <c r="J48" s="104">
        <v>2.9999999999999997E-4</v>
      </c>
      <c r="K48" s="104">
        <v>4.0000000000000002E-4</v>
      </c>
      <c r="L48" s="104">
        <v>5.0000000000000001E-4</v>
      </c>
      <c r="M48" s="104">
        <v>8.0000000000000004E-4</v>
      </c>
    </row>
    <row r="49" spans="1:13" x14ac:dyDescent="0.2">
      <c r="A49" s="85">
        <v>15</v>
      </c>
      <c r="B49" s="104" t="s">
        <v>31</v>
      </c>
      <c r="C49" s="104" t="s">
        <v>31</v>
      </c>
      <c r="D49" s="104">
        <v>1E-4</v>
      </c>
      <c r="E49" s="104">
        <v>2.0000000000000001E-4</v>
      </c>
      <c r="F49" s="104">
        <v>2.0000000000000001E-4</v>
      </c>
      <c r="G49" s="104">
        <v>2.0000000000000001E-4</v>
      </c>
      <c r="H49" s="104">
        <v>2.0000000000000001E-4</v>
      </c>
      <c r="I49" s="104">
        <v>2.0000000000000001E-4</v>
      </c>
      <c r="J49" s="104">
        <v>2.9999999999999997E-4</v>
      </c>
      <c r="K49" s="104">
        <v>4.0000000000000002E-4</v>
      </c>
      <c r="L49" s="104">
        <v>4.0000000000000002E-4</v>
      </c>
      <c r="M49" s="104">
        <v>6.9999999999999999E-4</v>
      </c>
    </row>
    <row r="50" spans="1:13" x14ac:dyDescent="0.2">
      <c r="A50" s="85">
        <v>20</v>
      </c>
      <c r="B50" s="104" t="s">
        <v>31</v>
      </c>
      <c r="C50" s="104">
        <v>1E-4</v>
      </c>
      <c r="D50" s="104">
        <v>1E-4</v>
      </c>
      <c r="E50" s="104">
        <v>1E-4</v>
      </c>
      <c r="F50" s="104">
        <v>2.0000000000000001E-4</v>
      </c>
      <c r="G50" s="104">
        <v>2.0000000000000001E-4</v>
      </c>
      <c r="H50" s="104">
        <v>1E-4</v>
      </c>
      <c r="I50" s="104">
        <v>2.0000000000000001E-4</v>
      </c>
      <c r="J50" s="104">
        <v>2.0000000000000001E-4</v>
      </c>
      <c r="K50" s="104">
        <v>2.9999999999999997E-4</v>
      </c>
      <c r="L50" s="104">
        <v>4.0000000000000002E-4</v>
      </c>
      <c r="M50" s="104">
        <v>6.9999999999999999E-4</v>
      </c>
    </row>
    <row r="51" spans="1:13" x14ac:dyDescent="0.2">
      <c r="A51" s="85">
        <v>25</v>
      </c>
      <c r="B51" s="104">
        <v>1.9E-3</v>
      </c>
      <c r="C51" s="104">
        <v>1E-4</v>
      </c>
      <c r="D51" s="104">
        <v>1E-4</v>
      </c>
      <c r="E51" s="104">
        <v>1E-4</v>
      </c>
      <c r="F51" s="104">
        <v>1E-4</v>
      </c>
      <c r="G51" s="104">
        <v>2.0000000000000001E-4</v>
      </c>
      <c r="H51" s="104">
        <v>1E-4</v>
      </c>
      <c r="I51" s="104">
        <v>2.0000000000000001E-4</v>
      </c>
      <c r="J51" s="104">
        <v>2.0000000000000001E-4</v>
      </c>
      <c r="K51" s="104">
        <v>2.9999999999999997E-4</v>
      </c>
      <c r="L51" s="104">
        <v>4.0000000000000002E-4</v>
      </c>
      <c r="M51" s="104">
        <v>5.9999999999999995E-4</v>
      </c>
    </row>
    <row r="52" spans="1:13" x14ac:dyDescent="0.2">
      <c r="A52" s="85">
        <v>30</v>
      </c>
      <c r="B52" s="104">
        <v>1E-4</v>
      </c>
      <c r="C52" s="104">
        <v>1E-4</v>
      </c>
      <c r="D52" s="104">
        <v>1E-4</v>
      </c>
      <c r="E52" s="104">
        <v>1E-4</v>
      </c>
      <c r="F52" s="104">
        <v>1E-4</v>
      </c>
      <c r="G52" s="104">
        <v>2.0000000000000001E-4</v>
      </c>
      <c r="H52" s="104">
        <v>1E-4</v>
      </c>
      <c r="I52" s="104">
        <v>2.0000000000000001E-4</v>
      </c>
      <c r="J52" s="104">
        <v>2.0000000000000001E-4</v>
      </c>
      <c r="K52" s="104">
        <v>2.9999999999999997E-4</v>
      </c>
      <c r="L52" s="104">
        <v>2.9999999999999997E-4</v>
      </c>
      <c r="M52" s="104">
        <v>5.9999999999999995E-4</v>
      </c>
    </row>
    <row r="53" spans="1:13" x14ac:dyDescent="0.2">
      <c r="A53" s="85">
        <v>35</v>
      </c>
      <c r="B53" s="104">
        <v>1E-4</v>
      </c>
      <c r="C53" s="104">
        <v>1E-4</v>
      </c>
      <c r="D53" s="104">
        <v>1E-4</v>
      </c>
      <c r="E53" s="104">
        <v>1E-4</v>
      </c>
      <c r="F53" s="104">
        <v>1E-4</v>
      </c>
      <c r="G53" s="104">
        <v>1E-4</v>
      </c>
      <c r="H53" s="104">
        <v>1E-4</v>
      </c>
      <c r="I53" s="104">
        <v>1E-4</v>
      </c>
      <c r="J53" s="104">
        <v>2.0000000000000001E-4</v>
      </c>
      <c r="K53" s="104">
        <v>2.0000000000000001E-4</v>
      </c>
      <c r="L53" s="104">
        <v>2.9999999999999997E-4</v>
      </c>
      <c r="M53" s="104">
        <v>5.0000000000000001E-4</v>
      </c>
    </row>
    <row r="54" spans="1:13" x14ac:dyDescent="0.2">
      <c r="A54" s="85">
        <v>40</v>
      </c>
      <c r="B54" s="104">
        <v>1E-4</v>
      </c>
      <c r="C54" s="104">
        <v>0</v>
      </c>
      <c r="D54" s="104">
        <v>1E-4</v>
      </c>
      <c r="E54" s="104">
        <v>1E-4</v>
      </c>
      <c r="F54" s="104">
        <v>1E-4</v>
      </c>
      <c r="G54" s="104">
        <v>1E-4</v>
      </c>
      <c r="H54" s="104">
        <v>1E-4</v>
      </c>
      <c r="I54" s="104">
        <v>1E-4</v>
      </c>
      <c r="J54" s="104">
        <v>2.0000000000000001E-4</v>
      </c>
      <c r="K54" s="104">
        <v>2.0000000000000001E-4</v>
      </c>
      <c r="L54" s="104">
        <v>2.9999999999999997E-4</v>
      </c>
      <c r="M54" s="104">
        <v>5.0000000000000001E-4</v>
      </c>
    </row>
    <row r="55" spans="1:13" x14ac:dyDescent="0.2">
      <c r="A55" s="85">
        <v>45</v>
      </c>
      <c r="B55" s="104">
        <v>1E-4</v>
      </c>
      <c r="C55" s="104">
        <v>0</v>
      </c>
      <c r="D55" s="104">
        <v>1E-4</v>
      </c>
      <c r="E55" s="104">
        <v>1E-4</v>
      </c>
      <c r="F55" s="104">
        <v>1E-4</v>
      </c>
      <c r="G55" s="104">
        <v>1E-4</v>
      </c>
      <c r="H55" s="104">
        <v>1E-4</v>
      </c>
      <c r="I55" s="104">
        <v>1E-4</v>
      </c>
      <c r="J55" s="104">
        <v>2.0000000000000001E-4</v>
      </c>
      <c r="K55" s="104">
        <v>2.0000000000000001E-4</v>
      </c>
      <c r="L55" s="104">
        <v>2.9999999999999997E-4</v>
      </c>
      <c r="M55" s="104">
        <v>5.0000000000000001E-4</v>
      </c>
    </row>
    <row r="56" spans="1:13" x14ac:dyDescent="0.2">
      <c r="A56" s="85">
        <v>50</v>
      </c>
      <c r="B56" s="104">
        <v>0</v>
      </c>
      <c r="C56" s="104">
        <v>0</v>
      </c>
      <c r="D56" s="104">
        <v>1E-4</v>
      </c>
      <c r="E56" s="104">
        <v>1E-4</v>
      </c>
      <c r="F56" s="104">
        <v>1E-4</v>
      </c>
      <c r="G56" s="104">
        <v>1E-4</v>
      </c>
      <c r="H56" s="104">
        <v>1E-4</v>
      </c>
      <c r="I56" s="104">
        <v>1E-4</v>
      </c>
      <c r="J56" s="104">
        <v>2.0000000000000001E-4</v>
      </c>
      <c r="K56" s="104">
        <v>2.0000000000000001E-4</v>
      </c>
      <c r="L56" s="104">
        <v>2.9999999999999997E-4</v>
      </c>
      <c r="M56" s="104">
        <v>5.0000000000000001E-4</v>
      </c>
    </row>
    <row r="57" spans="1:13" x14ac:dyDescent="0.2">
      <c r="A57" s="85">
        <v>55</v>
      </c>
      <c r="B57" s="104">
        <v>0</v>
      </c>
      <c r="C57" s="104">
        <v>0</v>
      </c>
      <c r="D57" s="104">
        <v>1E-4</v>
      </c>
      <c r="E57" s="104">
        <v>1E-4</v>
      </c>
      <c r="F57" s="104">
        <v>1E-4</v>
      </c>
      <c r="G57" s="104">
        <v>1E-4</v>
      </c>
      <c r="H57" s="104">
        <v>1E-4</v>
      </c>
      <c r="I57" s="104">
        <v>1E-4</v>
      </c>
      <c r="J57" s="104">
        <v>2.0000000000000001E-4</v>
      </c>
      <c r="K57" s="104">
        <v>2.0000000000000001E-4</v>
      </c>
      <c r="L57" s="104">
        <v>2.9999999999999997E-4</v>
      </c>
      <c r="M57" s="104">
        <v>5.0000000000000001E-4</v>
      </c>
    </row>
    <row r="58" spans="1:13" x14ac:dyDescent="0.2">
      <c r="A58" s="85">
        <v>60</v>
      </c>
      <c r="B58" s="104">
        <v>0</v>
      </c>
      <c r="C58" s="104">
        <v>0</v>
      </c>
      <c r="D58" s="104">
        <v>1E-4</v>
      </c>
      <c r="E58" s="104">
        <v>1E-4</v>
      </c>
      <c r="F58" s="104">
        <v>1E-4</v>
      </c>
      <c r="G58" s="104">
        <v>1E-4</v>
      </c>
      <c r="H58" s="104">
        <v>1E-4</v>
      </c>
      <c r="I58" s="104">
        <v>1E-4</v>
      </c>
      <c r="J58" s="104">
        <v>2.0000000000000001E-4</v>
      </c>
      <c r="K58" s="104">
        <v>2.0000000000000001E-4</v>
      </c>
      <c r="L58" s="104">
        <v>2.9999999999999997E-4</v>
      </c>
      <c r="M58" s="104">
        <v>5.0000000000000001E-4</v>
      </c>
    </row>
    <row r="59" spans="1:13" x14ac:dyDescent="0.2">
      <c r="A59" s="85">
        <v>65</v>
      </c>
      <c r="B59" s="104">
        <v>0</v>
      </c>
      <c r="C59" s="104">
        <v>0</v>
      </c>
      <c r="D59" s="104">
        <v>1E-4</v>
      </c>
      <c r="E59" s="104">
        <v>1E-4</v>
      </c>
      <c r="F59" s="104">
        <v>1E-4</v>
      </c>
      <c r="G59" s="104">
        <v>1E-4</v>
      </c>
      <c r="H59" s="104">
        <v>1E-4</v>
      </c>
      <c r="I59" s="104">
        <v>1E-4</v>
      </c>
      <c r="J59" s="104">
        <v>2.0000000000000001E-4</v>
      </c>
      <c r="K59" s="104">
        <v>2.0000000000000001E-4</v>
      </c>
      <c r="L59" s="104">
        <v>2.9999999999999997E-4</v>
      </c>
      <c r="M59" s="104">
        <v>5.0000000000000001E-4</v>
      </c>
    </row>
    <row r="60" spans="1:13" x14ac:dyDescent="0.2">
      <c r="A60" s="85">
        <v>70</v>
      </c>
      <c r="B60" s="104">
        <v>0</v>
      </c>
      <c r="C60" s="104">
        <v>0</v>
      </c>
      <c r="D60" s="104">
        <v>1E-4</v>
      </c>
      <c r="E60" s="104">
        <v>1E-4</v>
      </c>
      <c r="F60" s="104">
        <v>1E-4</v>
      </c>
      <c r="G60" s="104">
        <v>1E-4</v>
      </c>
      <c r="H60" s="104">
        <v>1E-4</v>
      </c>
      <c r="I60" s="104">
        <v>1E-4</v>
      </c>
      <c r="J60" s="104">
        <v>2.0000000000000001E-4</v>
      </c>
      <c r="K60" s="104">
        <v>2.0000000000000001E-4</v>
      </c>
      <c r="L60" s="104">
        <v>2.9999999999999997E-4</v>
      </c>
      <c r="M60" s="104">
        <v>4.0000000000000002E-4</v>
      </c>
    </row>
    <row r="61" spans="1:13" x14ac:dyDescent="0.2">
      <c r="A61" s="85">
        <v>73</v>
      </c>
      <c r="B61" s="104">
        <v>0</v>
      </c>
      <c r="C61" s="104">
        <v>0</v>
      </c>
      <c r="D61" s="104">
        <v>1E-4</v>
      </c>
      <c r="E61" s="104">
        <v>1E-4</v>
      </c>
      <c r="F61" s="104">
        <v>1E-4</v>
      </c>
      <c r="G61" s="104">
        <v>1E-4</v>
      </c>
      <c r="H61" s="104">
        <v>1E-4</v>
      </c>
      <c r="I61" s="104">
        <v>1E-4</v>
      </c>
      <c r="J61" s="104">
        <v>2.0000000000000001E-4</v>
      </c>
      <c r="K61" s="104">
        <v>2.0000000000000001E-4</v>
      </c>
      <c r="L61" s="104">
        <v>2.9999999999999997E-4</v>
      </c>
      <c r="M61" s="104">
        <v>4.0000000000000002E-4</v>
      </c>
    </row>
    <row r="62" spans="1:13" x14ac:dyDescent="0.2">
      <c r="A62" s="85">
        <v>75</v>
      </c>
      <c r="B62" s="104">
        <v>0</v>
      </c>
      <c r="C62" s="104">
        <v>0</v>
      </c>
      <c r="D62" s="104">
        <v>1E-4</v>
      </c>
      <c r="E62" s="104">
        <v>1E-4</v>
      </c>
      <c r="F62" s="104">
        <v>1E-4</v>
      </c>
      <c r="G62" s="104">
        <v>1E-4</v>
      </c>
      <c r="H62" s="104">
        <v>1E-4</v>
      </c>
      <c r="I62" s="104">
        <v>1E-4</v>
      </c>
      <c r="J62" s="104">
        <v>2.0000000000000001E-4</v>
      </c>
      <c r="K62" s="104">
        <v>2.0000000000000001E-4</v>
      </c>
      <c r="L62" s="104">
        <v>2.9999999999999997E-4</v>
      </c>
      <c r="M62" s="104">
        <v>4.0000000000000002E-4</v>
      </c>
    </row>
    <row r="63" spans="1:13" x14ac:dyDescent="0.2">
      <c r="A63" s="85">
        <v>78</v>
      </c>
      <c r="B63" s="104">
        <v>0</v>
      </c>
      <c r="C63" s="104">
        <v>0</v>
      </c>
      <c r="D63" s="104">
        <v>1E-4</v>
      </c>
      <c r="E63" s="104">
        <v>1E-4</v>
      </c>
      <c r="F63" s="104">
        <v>1E-4</v>
      </c>
      <c r="G63" s="104">
        <v>1E-4</v>
      </c>
      <c r="H63" s="104">
        <v>1E-4</v>
      </c>
      <c r="I63" s="104">
        <v>1E-4</v>
      </c>
      <c r="J63" s="104">
        <v>2.0000000000000001E-4</v>
      </c>
      <c r="K63" s="104">
        <v>2.0000000000000001E-4</v>
      </c>
      <c r="L63" s="104">
        <v>2.9999999999999997E-4</v>
      </c>
      <c r="M63" s="104">
        <v>4.0000000000000002E-4</v>
      </c>
    </row>
    <row r="64" spans="1:13" x14ac:dyDescent="0.2">
      <c r="A64" s="85">
        <v>80</v>
      </c>
      <c r="B64" s="104">
        <v>0</v>
      </c>
      <c r="C64" s="104">
        <v>0</v>
      </c>
      <c r="D64" s="104">
        <v>1E-4</v>
      </c>
      <c r="E64" s="104">
        <v>1E-4</v>
      </c>
      <c r="F64" s="104">
        <v>1E-4</v>
      </c>
      <c r="G64" s="104">
        <v>1E-4</v>
      </c>
      <c r="H64" s="104">
        <v>1E-4</v>
      </c>
      <c r="I64" s="104">
        <v>1E-4</v>
      </c>
      <c r="J64" s="104">
        <v>2.0000000000000001E-4</v>
      </c>
      <c r="K64" s="104">
        <v>2.0000000000000001E-4</v>
      </c>
      <c r="L64" s="104">
        <v>2.9999999999999997E-4</v>
      </c>
      <c r="M64" s="104">
        <v>4.0000000000000002E-4</v>
      </c>
    </row>
    <row r="65" spans="1:13" x14ac:dyDescent="0.2">
      <c r="A65" s="85">
        <v>82</v>
      </c>
      <c r="B65" s="104">
        <v>0</v>
      </c>
      <c r="C65" s="104">
        <v>0</v>
      </c>
      <c r="D65" s="104">
        <v>1E-4</v>
      </c>
      <c r="E65" s="104">
        <v>1E-4</v>
      </c>
      <c r="F65" s="104">
        <v>1E-4</v>
      </c>
      <c r="G65" s="104">
        <v>1E-4</v>
      </c>
      <c r="H65" s="104">
        <v>1E-4</v>
      </c>
      <c r="I65" s="104">
        <v>1E-4</v>
      </c>
      <c r="J65" s="104">
        <v>2.0000000000000001E-4</v>
      </c>
      <c r="K65" s="104">
        <v>2.0000000000000001E-4</v>
      </c>
      <c r="L65" s="104">
        <v>2.9999999999999997E-4</v>
      </c>
      <c r="M65" s="104">
        <v>4.0000000000000002E-4</v>
      </c>
    </row>
    <row r="66" spans="1:13" x14ac:dyDescent="0.2">
      <c r="A66" s="85">
        <v>84</v>
      </c>
      <c r="B66" s="104">
        <v>0</v>
      </c>
      <c r="C66" s="104">
        <v>0</v>
      </c>
      <c r="D66" s="104">
        <v>1E-4</v>
      </c>
      <c r="E66" s="104">
        <v>1E-4</v>
      </c>
      <c r="F66" s="104">
        <v>1E-4</v>
      </c>
      <c r="G66" s="104">
        <v>1E-4</v>
      </c>
      <c r="H66" s="104">
        <v>1E-4</v>
      </c>
      <c r="I66" s="104">
        <v>1E-4</v>
      </c>
      <c r="J66" s="104">
        <v>2.0000000000000001E-4</v>
      </c>
      <c r="K66" s="104">
        <v>2.0000000000000001E-4</v>
      </c>
      <c r="L66" s="104">
        <v>2.9999999999999997E-4</v>
      </c>
      <c r="M66" s="104">
        <v>4.0000000000000002E-4</v>
      </c>
    </row>
    <row r="67" spans="1:13" x14ac:dyDescent="0.2">
      <c r="A67" s="85">
        <v>85</v>
      </c>
      <c r="B67" s="104">
        <v>0</v>
      </c>
      <c r="C67" s="104">
        <v>0</v>
      </c>
      <c r="D67" s="104">
        <v>1E-4</v>
      </c>
      <c r="E67" s="104">
        <v>1E-4</v>
      </c>
      <c r="F67" s="104">
        <v>1E-4</v>
      </c>
      <c r="G67" s="104">
        <v>1E-4</v>
      </c>
      <c r="H67" s="104">
        <v>1E-4</v>
      </c>
      <c r="I67" s="104">
        <v>1E-4</v>
      </c>
      <c r="J67" s="104">
        <v>2.0000000000000001E-4</v>
      </c>
      <c r="K67" s="104">
        <v>2.0000000000000001E-4</v>
      </c>
      <c r="L67" s="104">
        <v>2.9999999999999997E-4</v>
      </c>
      <c r="M67" s="104">
        <v>4.0000000000000002E-4</v>
      </c>
    </row>
    <row r="68" spans="1:13" x14ac:dyDescent="0.2">
      <c r="A68" s="85">
        <v>86</v>
      </c>
      <c r="B68" s="104">
        <v>0</v>
      </c>
      <c r="C68" s="104">
        <v>0</v>
      </c>
      <c r="D68" s="104">
        <v>1E-4</v>
      </c>
      <c r="E68" s="104">
        <v>1E-4</v>
      </c>
      <c r="F68" s="104">
        <v>1E-4</v>
      </c>
      <c r="G68" s="104">
        <v>1E-4</v>
      </c>
      <c r="H68" s="104">
        <v>1E-4</v>
      </c>
      <c r="I68" s="104">
        <v>1E-4</v>
      </c>
      <c r="J68" s="104">
        <v>2.0000000000000001E-4</v>
      </c>
      <c r="K68" s="104">
        <v>2.0000000000000001E-4</v>
      </c>
      <c r="L68" s="104">
        <v>2.9999999999999997E-4</v>
      </c>
      <c r="M68" s="104">
        <v>4.0000000000000002E-4</v>
      </c>
    </row>
    <row r="69" spans="1:13" x14ac:dyDescent="0.2">
      <c r="A69" s="85">
        <v>87</v>
      </c>
      <c r="B69" s="104">
        <v>1E-4</v>
      </c>
      <c r="C69" s="104">
        <v>0</v>
      </c>
      <c r="D69" s="104">
        <v>1E-4</v>
      </c>
      <c r="E69" s="104">
        <v>1E-4</v>
      </c>
      <c r="F69" s="104">
        <v>1E-4</v>
      </c>
      <c r="G69" s="104">
        <v>1E-4</v>
      </c>
      <c r="H69" s="104">
        <v>1E-4</v>
      </c>
      <c r="I69" s="104">
        <v>1E-4</v>
      </c>
      <c r="J69" s="104">
        <v>2.0000000000000001E-4</v>
      </c>
      <c r="K69" s="104">
        <v>2.0000000000000001E-4</v>
      </c>
      <c r="L69" s="104">
        <v>2.9999999999999997E-4</v>
      </c>
      <c r="M69" s="104">
        <v>4.0000000000000002E-4</v>
      </c>
    </row>
    <row r="70" spans="1:13" x14ac:dyDescent="0.2">
      <c r="A70" s="85">
        <v>88</v>
      </c>
      <c r="B70" s="104">
        <v>1E-4</v>
      </c>
      <c r="C70" s="104">
        <v>1E-4</v>
      </c>
      <c r="D70" s="104">
        <v>1E-4</v>
      </c>
      <c r="E70" s="104">
        <v>1E-4</v>
      </c>
      <c r="F70" s="104">
        <v>1E-4</v>
      </c>
      <c r="G70" s="104">
        <v>1E-4</v>
      </c>
      <c r="H70" s="104">
        <v>1E-4</v>
      </c>
      <c r="I70" s="104">
        <v>1E-4</v>
      </c>
      <c r="J70" s="104">
        <v>2.0000000000000001E-4</v>
      </c>
      <c r="K70" s="104">
        <v>2.0000000000000001E-4</v>
      </c>
      <c r="L70" s="104">
        <v>2.9999999999999997E-4</v>
      </c>
      <c r="M70" s="104">
        <v>4.0000000000000002E-4</v>
      </c>
    </row>
    <row r="71" spans="1:13" x14ac:dyDescent="0.2">
      <c r="A71" s="85">
        <v>89</v>
      </c>
      <c r="B71" s="104">
        <v>1E-4</v>
      </c>
      <c r="C71" s="104">
        <v>1E-4</v>
      </c>
      <c r="D71" s="104">
        <v>1E-4</v>
      </c>
      <c r="E71" s="104">
        <v>1E-4</v>
      </c>
      <c r="F71" s="104">
        <v>1E-4</v>
      </c>
      <c r="G71" s="104">
        <v>1E-4</v>
      </c>
      <c r="H71" s="104">
        <v>1E-4</v>
      </c>
      <c r="I71" s="104">
        <v>1E-4</v>
      </c>
      <c r="J71" s="104">
        <v>2.0000000000000001E-4</v>
      </c>
      <c r="K71" s="104">
        <v>2.0000000000000001E-4</v>
      </c>
      <c r="L71" s="104">
        <v>2.9999999999999997E-4</v>
      </c>
      <c r="M71" s="104">
        <v>4.0000000000000002E-4</v>
      </c>
    </row>
    <row r="72" spans="1:13" ht="15" x14ac:dyDescent="0.25">
      <c r="A72" s="103" t="s">
        <v>28</v>
      </c>
      <c r="B72" s="105">
        <v>1E-4</v>
      </c>
      <c r="C72" s="105">
        <v>1E-4</v>
      </c>
      <c r="D72" s="105">
        <v>1E-4</v>
      </c>
      <c r="E72" s="105">
        <v>1E-4</v>
      </c>
      <c r="F72" s="105">
        <v>1E-4</v>
      </c>
      <c r="G72" s="105">
        <v>1E-4</v>
      </c>
      <c r="H72" s="105">
        <v>1E-4</v>
      </c>
      <c r="I72" s="105">
        <v>1E-4</v>
      </c>
      <c r="J72" s="105">
        <v>2.0000000000000001E-4</v>
      </c>
      <c r="K72" s="105">
        <v>2.0000000000000001E-4</v>
      </c>
      <c r="L72" s="105">
        <v>2.9999999999999997E-4</v>
      </c>
      <c r="M72" s="105">
        <v>5.0000000000000001E-4</v>
      </c>
    </row>
  </sheetData>
  <mergeCells count="4">
    <mergeCell ref="B39:M39"/>
    <mergeCell ref="A38:M38"/>
    <mergeCell ref="B2:M2"/>
    <mergeCell ref="A1:M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7"/>
  <sheetViews>
    <sheetView workbookViewId="0">
      <selection sqref="A1:N1"/>
    </sheetView>
  </sheetViews>
  <sheetFormatPr defaultColWidth="11.42578125" defaultRowHeight="12.75" x14ac:dyDescent="0.2"/>
  <sheetData>
    <row r="1" spans="1:14" x14ac:dyDescent="0.2">
      <c r="A1" s="88" t="s">
        <v>44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x14ac:dyDescent="0.2">
      <c r="F2" s="106" t="s">
        <v>45</v>
      </c>
      <c r="G2" s="106"/>
      <c r="H2" s="106"/>
      <c r="I2" s="106"/>
    </row>
    <row r="3" spans="1:14" x14ac:dyDescent="0.2">
      <c r="B3" s="88" t="s">
        <v>30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x14ac:dyDescent="0.2">
      <c r="A4" s="107" t="s">
        <v>46</v>
      </c>
      <c r="B4" s="108">
        <v>0</v>
      </c>
      <c r="C4" s="108">
        <v>0.2</v>
      </c>
      <c r="D4" s="108">
        <v>0.4</v>
      </c>
      <c r="E4" s="108">
        <v>0.6</v>
      </c>
      <c r="F4" s="108">
        <v>0.8</v>
      </c>
      <c r="G4" s="108">
        <v>1</v>
      </c>
      <c r="H4" s="108">
        <v>1.5</v>
      </c>
      <c r="I4" s="108">
        <v>2</v>
      </c>
      <c r="J4" s="108">
        <v>3</v>
      </c>
      <c r="K4" s="108">
        <v>4</v>
      </c>
      <c r="L4" s="108">
        <v>5</v>
      </c>
      <c r="M4" s="108">
        <v>7.5</v>
      </c>
      <c r="N4" s="109">
        <v>10</v>
      </c>
    </row>
    <row r="5" spans="1:14" x14ac:dyDescent="0.2">
      <c r="A5" s="110">
        <v>0</v>
      </c>
      <c r="B5" s="112" t="s">
        <v>31</v>
      </c>
      <c r="C5" s="112">
        <v>20.74</v>
      </c>
      <c r="D5" s="112">
        <v>5.9710000000000001</v>
      </c>
      <c r="E5" s="112">
        <v>2.6789999999999998</v>
      </c>
      <c r="F5" s="112">
        <v>1.48</v>
      </c>
      <c r="G5" s="112">
        <v>0.92079999999999995</v>
      </c>
      <c r="H5" s="112">
        <v>0.37190000000000001</v>
      </c>
      <c r="I5" s="112">
        <v>0.18659999999999999</v>
      </c>
      <c r="J5" s="112">
        <v>6.4030000000000004E-2</v>
      </c>
      <c r="K5" s="112">
        <v>2.7189999999999999E-2</v>
      </c>
      <c r="L5" s="112">
        <v>1.298E-2</v>
      </c>
      <c r="M5" s="112">
        <v>2.6930000000000001E-3</v>
      </c>
      <c r="N5" s="112">
        <v>6.9379999999999995E-4</v>
      </c>
    </row>
    <row r="6" spans="1:14" x14ac:dyDescent="0.2">
      <c r="A6" s="110">
        <v>0.2</v>
      </c>
      <c r="B6" s="112" t="s">
        <v>31</v>
      </c>
      <c r="C6" s="112">
        <v>11.9</v>
      </c>
      <c r="D6" s="112">
        <v>4.7389999999999999</v>
      </c>
      <c r="E6" s="112">
        <v>2.387</v>
      </c>
      <c r="F6" s="112">
        <v>1.3839999999999999</v>
      </c>
      <c r="G6" s="112">
        <v>0.88009999999999999</v>
      </c>
      <c r="H6" s="112">
        <v>0.36380000000000001</v>
      </c>
      <c r="I6" s="112">
        <v>0.18410000000000001</v>
      </c>
      <c r="J6" s="112">
        <v>6.3589999999999994E-2</v>
      </c>
      <c r="K6" s="112">
        <v>2.708E-2</v>
      </c>
      <c r="L6" s="112">
        <v>1.294E-2</v>
      </c>
      <c r="M6" s="112">
        <v>2.6879999999999999E-3</v>
      </c>
      <c r="N6" s="112">
        <v>6.9289999999999998E-4</v>
      </c>
    </row>
    <row r="7" spans="1:14" x14ac:dyDescent="0.2">
      <c r="A7" s="110">
        <v>0.4</v>
      </c>
      <c r="B7" s="112">
        <v>1.4870000000000001</v>
      </c>
      <c r="C7" s="112">
        <v>3.0870000000000002</v>
      </c>
      <c r="D7" s="112">
        <v>2.5529999999999999</v>
      </c>
      <c r="E7" s="112">
        <v>1.694</v>
      </c>
      <c r="F7" s="112">
        <v>1.1220000000000001</v>
      </c>
      <c r="G7" s="112">
        <v>0.76639999999999997</v>
      </c>
      <c r="H7" s="112">
        <v>0.34089999999999998</v>
      </c>
      <c r="I7" s="112">
        <v>0.1769</v>
      </c>
      <c r="J7" s="112">
        <v>6.232E-2</v>
      </c>
      <c r="K7" s="112">
        <v>2.674E-2</v>
      </c>
      <c r="L7" s="112">
        <v>1.282E-2</v>
      </c>
      <c r="M7" s="112">
        <v>2.676E-3</v>
      </c>
      <c r="N7" s="112">
        <v>6.9039999999999998E-4</v>
      </c>
    </row>
    <row r="8" spans="1:14" x14ac:dyDescent="0.2">
      <c r="A8" s="110">
        <v>0.6</v>
      </c>
      <c r="B8" s="112">
        <v>0.65969999999999995</v>
      </c>
      <c r="C8" s="112">
        <v>1.1000000000000001</v>
      </c>
      <c r="D8" s="112">
        <v>1.2709999999999999</v>
      </c>
      <c r="E8" s="112">
        <v>1.0669999999999999</v>
      </c>
      <c r="F8" s="112">
        <v>0.81489999999999996</v>
      </c>
      <c r="G8" s="112">
        <v>0.60950000000000004</v>
      </c>
      <c r="H8" s="112">
        <v>0.30470000000000003</v>
      </c>
      <c r="I8" s="112">
        <v>0.1656</v>
      </c>
      <c r="J8" s="112">
        <v>6.028E-2</v>
      </c>
      <c r="K8" s="112">
        <v>2.6179999999999998E-2</v>
      </c>
      <c r="L8" s="112">
        <v>1.2630000000000001E-2</v>
      </c>
      <c r="M8" s="112">
        <v>2.653E-3</v>
      </c>
      <c r="N8" s="112">
        <v>6.8650000000000004E-4</v>
      </c>
    </row>
    <row r="9" spans="1:14" x14ac:dyDescent="0.2">
      <c r="A9" s="110">
        <v>0.8</v>
      </c>
      <c r="B9" s="112">
        <v>0.3851</v>
      </c>
      <c r="C9" s="112">
        <v>0.54069999999999996</v>
      </c>
      <c r="D9" s="112">
        <v>0.68700000000000006</v>
      </c>
      <c r="E9" s="112">
        <v>0.66500000000000004</v>
      </c>
      <c r="F9" s="112">
        <v>0.56920000000000004</v>
      </c>
      <c r="G9" s="112">
        <v>0.46260000000000001</v>
      </c>
      <c r="H9" s="112">
        <v>0.26090000000000002</v>
      </c>
      <c r="I9" s="112">
        <v>0.15079999999999999</v>
      </c>
      <c r="J9" s="112">
        <v>5.7520000000000002E-2</v>
      </c>
      <c r="K9" s="112">
        <v>2.5420000000000002E-2</v>
      </c>
      <c r="L9" s="112">
        <v>1.238E-2</v>
      </c>
      <c r="M9" s="112">
        <v>2.6229999999999999E-3</v>
      </c>
      <c r="N9" s="112">
        <v>6.8159999999999998E-4</v>
      </c>
    </row>
    <row r="10" spans="1:14" x14ac:dyDescent="0.2">
      <c r="A10" s="110">
        <v>1</v>
      </c>
      <c r="B10" s="112">
        <v>0.255</v>
      </c>
      <c r="C10" s="112">
        <v>0.32050000000000001</v>
      </c>
      <c r="D10" s="112">
        <v>0.4098</v>
      </c>
      <c r="E10" s="112">
        <v>0.42780000000000001</v>
      </c>
      <c r="F10" s="112">
        <v>0.39639999999999997</v>
      </c>
      <c r="G10" s="112">
        <v>0.34460000000000002</v>
      </c>
      <c r="H10" s="112">
        <v>0.21759999999999999</v>
      </c>
      <c r="I10" s="112">
        <v>0.13370000000000001</v>
      </c>
      <c r="J10" s="112">
        <v>5.4210000000000001E-2</v>
      </c>
      <c r="K10" s="112">
        <v>2.4479999999999998E-2</v>
      </c>
      <c r="L10" s="112">
        <v>1.205E-2</v>
      </c>
      <c r="M10" s="112">
        <v>2.5850000000000001E-3</v>
      </c>
      <c r="N10" s="112">
        <v>6.7489999999999998E-4</v>
      </c>
    </row>
    <row r="11" spans="1:14" x14ac:dyDescent="0.2">
      <c r="A11" s="110">
        <v>1.5</v>
      </c>
      <c r="B11" s="112">
        <v>0.1177</v>
      </c>
      <c r="C11" s="112">
        <v>0.13</v>
      </c>
      <c r="D11" s="112">
        <v>0.15479999999999999</v>
      </c>
      <c r="E11" s="112">
        <v>0.1706</v>
      </c>
      <c r="F11" s="112">
        <v>0.17380000000000001</v>
      </c>
      <c r="G11" s="112">
        <v>0.1673</v>
      </c>
      <c r="H11" s="112">
        <v>0.13100000000000001</v>
      </c>
      <c r="I11" s="112">
        <v>9.2960000000000001E-2</v>
      </c>
      <c r="J11" s="112">
        <v>4.4110000000000003E-2</v>
      </c>
      <c r="K11" s="112">
        <v>2.1510000000000001E-2</v>
      </c>
      <c r="L11" s="112">
        <v>1.099E-2</v>
      </c>
      <c r="M11" s="112">
        <v>2.457E-3</v>
      </c>
      <c r="N11" s="112">
        <v>6.5240000000000003E-4</v>
      </c>
    </row>
    <row r="12" spans="1:14" x14ac:dyDescent="0.2">
      <c r="A12" s="110">
        <v>2</v>
      </c>
      <c r="B12" s="112">
        <v>6.4939999999999998E-2</v>
      </c>
      <c r="C12" s="112">
        <v>6.8500000000000005E-2</v>
      </c>
      <c r="D12" s="112">
        <v>7.6410000000000006E-2</v>
      </c>
      <c r="E12" s="112">
        <v>8.3610000000000004E-2</v>
      </c>
      <c r="F12" s="112">
        <v>8.7440000000000004E-2</v>
      </c>
      <c r="G12" s="112">
        <v>8.7800000000000003E-2</v>
      </c>
      <c r="H12" s="112">
        <v>7.7909999999999993E-2</v>
      </c>
      <c r="I12" s="112">
        <v>6.1780000000000002E-2</v>
      </c>
      <c r="J12" s="112">
        <v>3.4000000000000002E-2</v>
      </c>
      <c r="K12" s="112">
        <v>1.8010000000000002E-2</v>
      </c>
      <c r="L12" s="112">
        <v>9.6849999999999992E-3</v>
      </c>
      <c r="M12" s="112">
        <v>2.2899999999999999E-3</v>
      </c>
      <c r="N12" s="112">
        <v>6.2239999999999995E-4</v>
      </c>
    </row>
    <row r="13" spans="1:14" x14ac:dyDescent="0.2">
      <c r="A13" s="110">
        <v>3</v>
      </c>
      <c r="B13" s="112">
        <v>2.5190000000000001E-2</v>
      </c>
      <c r="C13" s="112">
        <v>2.5870000000000001E-2</v>
      </c>
      <c r="D13" s="112">
        <v>2.699E-2</v>
      </c>
      <c r="E13" s="112">
        <v>2.8500000000000001E-2</v>
      </c>
      <c r="F13" s="112">
        <v>2.9739999999999999E-2</v>
      </c>
      <c r="G13" s="112">
        <v>3.048E-2</v>
      </c>
      <c r="H13" s="112">
        <v>3.0009999999999998E-2</v>
      </c>
      <c r="I13" s="112">
        <v>2.7040000000000002E-2</v>
      </c>
      <c r="J13" s="112">
        <v>1.864E-2</v>
      </c>
      <c r="K13" s="112">
        <v>1.155E-2</v>
      </c>
      <c r="L13" s="112">
        <v>6.8910000000000004E-3</v>
      </c>
      <c r="M13" s="112">
        <v>1.8829999999999999E-3</v>
      </c>
      <c r="N13" s="112">
        <v>5.4569999999999998E-4</v>
      </c>
    </row>
    <row r="14" spans="1:14" x14ac:dyDescent="0.2">
      <c r="A14" s="110">
        <v>4</v>
      </c>
      <c r="B14" s="112">
        <v>1.1599999999999999E-2</v>
      </c>
      <c r="C14" s="112">
        <v>1.18E-2</v>
      </c>
      <c r="D14" s="112">
        <v>1.1979999999999999E-2</v>
      </c>
      <c r="E14" s="112">
        <v>1.235E-2</v>
      </c>
      <c r="F14" s="112">
        <v>1.272E-2</v>
      </c>
      <c r="G14" s="112">
        <v>1.3010000000000001E-2</v>
      </c>
      <c r="H14" s="112">
        <v>1.316E-2</v>
      </c>
      <c r="I14" s="112">
        <v>1.2540000000000001E-2</v>
      </c>
      <c r="J14" s="112">
        <v>9.9030000000000003E-3</v>
      </c>
      <c r="K14" s="112">
        <v>6.9319999999999998E-3</v>
      </c>
      <c r="L14" s="112">
        <v>4.5589999999999997E-3</v>
      </c>
      <c r="M14" s="112">
        <v>1.449E-3</v>
      </c>
      <c r="N14" s="112">
        <v>4.551E-4</v>
      </c>
    </row>
    <row r="15" spans="1:14" x14ac:dyDescent="0.2">
      <c r="A15" s="110">
        <v>5</v>
      </c>
      <c r="B15" s="112">
        <v>5.8349999999999999E-3</v>
      </c>
      <c r="C15" s="112">
        <v>5.9230000000000003E-3</v>
      </c>
      <c r="D15" s="112">
        <v>5.9430000000000004E-3</v>
      </c>
      <c r="E15" s="112">
        <v>6.051E-3</v>
      </c>
      <c r="F15" s="112">
        <v>6.169E-3</v>
      </c>
      <c r="G15" s="112">
        <v>6.2729999999999999E-3</v>
      </c>
      <c r="H15" s="112">
        <v>6.3769999999999999E-3</v>
      </c>
      <c r="I15" s="112">
        <v>6.2240000000000004E-3</v>
      </c>
      <c r="J15" s="112">
        <v>5.3119999999999999E-3</v>
      </c>
      <c r="K15" s="112">
        <v>4.065E-3</v>
      </c>
      <c r="L15" s="112">
        <v>2.8939999999999999E-3</v>
      </c>
      <c r="M15" s="112">
        <v>1.0640000000000001E-3</v>
      </c>
      <c r="N15" s="112">
        <v>3.6400000000000001E-4</v>
      </c>
    </row>
    <row r="16" spans="1:14" x14ac:dyDescent="0.2">
      <c r="A16" s="110">
        <v>7.5</v>
      </c>
      <c r="B16" s="112">
        <v>1.323E-3</v>
      </c>
      <c r="C16" s="112">
        <v>1.3309999999999999E-3</v>
      </c>
      <c r="D16" s="112">
        <v>1.3259999999999999E-3</v>
      </c>
      <c r="E16" s="112">
        <v>1.33E-3</v>
      </c>
      <c r="F16" s="112">
        <v>1.338E-3</v>
      </c>
      <c r="G16" s="112">
        <v>1.3439999999999999E-3</v>
      </c>
      <c r="H16" s="112">
        <v>1.3569999999999999E-3</v>
      </c>
      <c r="I16" s="112">
        <v>1.348E-3</v>
      </c>
      <c r="J16" s="112">
        <v>1.2520000000000001E-3</v>
      </c>
      <c r="K16" s="112">
        <v>1.0809999999999999E-3</v>
      </c>
      <c r="L16" s="112">
        <v>8.7509999999999997E-4</v>
      </c>
      <c r="M16" s="112">
        <v>4.2969999999999998E-4</v>
      </c>
      <c r="N16" s="112">
        <v>1.8129999999999999E-4</v>
      </c>
    </row>
    <row r="17" spans="1:14" x14ac:dyDescent="0.2">
      <c r="A17" s="111">
        <v>10</v>
      </c>
      <c r="B17" s="112">
        <v>3.5369999999999998E-4</v>
      </c>
      <c r="C17" s="112">
        <v>3.5819999999999998E-4</v>
      </c>
      <c r="D17" s="112">
        <v>3.5659999999999999E-4</v>
      </c>
      <c r="E17" s="112">
        <v>3.5629999999999999E-4</v>
      </c>
      <c r="F17" s="112">
        <v>3.5799999999999997E-4</v>
      </c>
      <c r="G17" s="112">
        <v>3.5710000000000001E-4</v>
      </c>
      <c r="H17" s="112">
        <v>3.5790000000000003E-4</v>
      </c>
      <c r="I17" s="112">
        <v>3.5579999999999997E-4</v>
      </c>
      <c r="J17" s="112">
        <v>3.4000000000000002E-4</v>
      </c>
      <c r="K17" s="112">
        <v>3.0860000000000002E-4</v>
      </c>
      <c r="L17" s="112">
        <v>2.676E-4</v>
      </c>
      <c r="M17" s="112">
        <v>1.5870000000000001E-4</v>
      </c>
      <c r="N17" s="112">
        <v>7.9540000000000001E-5</v>
      </c>
    </row>
  </sheetData>
  <mergeCells count="3">
    <mergeCell ref="B3:N3"/>
    <mergeCell ref="A1:N1"/>
    <mergeCell ref="F2:I2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</vt:lpstr>
      <vt:lpstr>dose_rate_constant</vt:lpstr>
      <vt:lpstr>radial_dose</vt:lpstr>
      <vt:lpstr>Anisotropy</vt:lpstr>
      <vt:lpstr>AlongAway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</dc:creator>
  <cp:lastModifiedBy>Habib</cp:lastModifiedBy>
  <dcterms:created xsi:type="dcterms:W3CDTF">2016-07-14T21:35:26Z</dcterms:created>
  <dcterms:modified xsi:type="dcterms:W3CDTF">2019-09-03T16:15:02Z</dcterms:modified>
</cp:coreProperties>
</file>