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hsafigholi\Desktop\CLRP SOurce simulation\LDR-I125\I125-IBt-interSource, 1251L\"/>
    </mc:Choice>
  </mc:AlternateContent>
  <bookViews>
    <workbookView xWindow="480" yWindow="465" windowWidth="16335" windowHeight="10845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</sheets>
  <calcPr calcId="152511"/>
</workbook>
</file>

<file path=xl/calcChain.xml><?xml version="1.0" encoding="utf-8"?>
<calcChain xmlns="http://schemas.openxmlformats.org/spreadsheetml/2006/main">
  <c r="A15" i="1" l="1"/>
  <c r="A6" i="1"/>
  <c r="A4" i="1"/>
</calcChain>
</file>

<file path=xl/sharedStrings.xml><?xml version="1.0" encoding="utf-8"?>
<sst xmlns="http://schemas.openxmlformats.org/spreadsheetml/2006/main" count="90" uniqueCount="47">
  <si>
    <t>This dosimetry data is part of the</t>
  </si>
  <si>
    <t>TG-43 Dosimetry Parameter</t>
  </si>
  <si>
    <t>Questions and Comments should be directed to:</t>
  </si>
  <si>
    <t>Rowan Thomson rthomson@physics.carleton.ca</t>
  </si>
  <si>
    <t>-or-</t>
  </si>
  <si>
    <t>Dave Rogers: drogers@physics.carleton.ca</t>
  </si>
  <si>
    <t>Anyone wishing to use this data should cite our paper in</t>
  </si>
  <si>
    <t>Calculation Type</t>
  </si>
  <si>
    <t>Λ</t>
  </si>
  <si>
    <t>% unc</t>
  </si>
  <si>
    <t>WAFAC</t>
  </si>
  <si>
    <t>point</t>
  </si>
  <si>
    <t>r /cm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</si>
  <si>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</si>
  <si>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</si>
  <si>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</si>
  <si>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</si>
  <si>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</si>
  <si>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a0</t>
  </si>
  <si>
    <t>a1</t>
  </si>
  <si>
    <t>a2</t>
  </si>
  <si>
    <t>a3</t>
  </si>
  <si>
    <t>a4</t>
  </si>
  <si>
    <t>a5</t>
  </si>
  <si>
    <t>a6</t>
  </si>
  <si>
    <t>Radii / cm</t>
  </si>
  <si>
    <t>Theta/deg</t>
  </si>
  <si>
    <t>phi_an(r)</t>
  </si>
  <si>
    <t xml:space="preserve">Anisotropy statistical uncertainties </t>
  </si>
  <si>
    <t>Away / cm</t>
  </si>
  <si>
    <t>-</t>
  </si>
  <si>
    <t>All uncertainties in this file are MC statistical only (k=1)</t>
  </si>
  <si>
    <t xml:space="preserve"> Dose-rate is symetric Along ths source</t>
  </si>
  <si>
    <t>|Along | / cm</t>
  </si>
  <si>
    <t>Last update: July 2, 2019</t>
  </si>
  <si>
    <t>V2 (2019), Dose rate constants for InterSource, 1251L</t>
  </si>
  <si>
    <t>g_L(r) L=0.435cm</t>
  </si>
  <si>
    <t>(2.82+/-0.06)E-03</t>
  </si>
  <si>
    <t>(-7.28+/-0.13)E-02</t>
  </si>
  <si>
    <t>(1.225+/-0.007)E+00</t>
  </si>
  <si>
    <t>(1.58+/-0.21)E-01</t>
  </si>
  <si>
    <t>(-2.83+/-0.06)E-02</t>
  </si>
  <si>
    <t>(1.19+/-0.05)E-03</t>
  </si>
  <si>
    <t>(2.47+/-0.12)E-01</t>
  </si>
  <si>
    <t>V2 (2019), Radial dose function for InterSource, 1251L</t>
  </si>
  <si>
    <t>V2 (2019), Anisotropy function for InterSource, 1251L (L=0.435cm)</t>
  </si>
  <si>
    <t>Along-Away dose (cGy h^-1 U^-1) tables for  InterSource, 1251L (L=0.435cm)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</si>
</sst>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"/>
    <numFmt numFmtId="167" formatCode="0.000%"/>
  </numFmts>
  <fonts count="110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sz val="1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0"/>
      <name val="Verdana"/>
      <family val="2"/>
    </font>
    <font>
      <b/>
      <u val="double"/>
      <sz val="10"/>
      <color indexed="4"/>
      <name val="Verdana"/>
      <family val="2"/>
    </font>
    <font>
      <sz val="10"/>
      <name val="Arial"/>
      <family val="2"/>
    </font>
    <font>
      <sz val="10"/>
      <color indexed="0"/>
      <name val="Arial"/>
      <family val="2"/>
    </font>
    <font>
      <b/>
      <sz val="10"/>
      <name val="Arial"/>
      <family val="2"/>
    </font>
    <font>
      <sz val="10"/>
      <color rgb="FF222222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sz val="12"/>
      <color rgb="FF22222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90" fillId="3" borderId="0" applyNumberFormat="0" applyBorder="0" applyAlignment="0" applyProtection="0"/>
    <xf numFmtId="0" fontId="91" fillId="4" borderId="0" applyNumberFormat="0" applyBorder="0" applyAlignment="0" applyProtection="0"/>
    <xf numFmtId="0" fontId="92" fillId="5" borderId="8" applyNumberFormat="0" applyAlignment="0" applyProtection="0"/>
    <xf numFmtId="0" fontId="93" fillId="6" borderId="9" applyNumberFormat="0" applyAlignment="0" applyProtection="0"/>
    <xf numFmtId="0" fontId="94" fillId="6" borderId="8" applyNumberFormat="0" applyAlignment="0" applyProtection="0"/>
    <xf numFmtId="0" fontId="95" fillId="0" borderId="10" applyNumberFormat="0" applyFill="0" applyAlignment="0" applyProtection="0"/>
    <xf numFmtId="0" fontId="96" fillId="7" borderId="11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13" applyNumberFormat="0" applyFill="0" applyAlignment="0" applyProtection="0"/>
    <xf numFmtId="0" fontId="10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00" fillId="32" borderId="0" applyNumberFormat="0" applyBorder="0" applyAlignment="0" applyProtection="0"/>
    <xf numFmtId="9" fontId="103" fillId="0" borderId="0" applyFont="0" applyFill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0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/>
    <xf numFmtId="2" fontId="7" fillId="0" borderId="1" xfId="0" applyNumberFormat="1" applyFont="1" applyFill="1" applyBorder="1" applyAlignment="1" applyProtection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2" fontId="10" fillId="0" borderId="2" xfId="0" applyNumberFormat="1" applyFont="1" applyFill="1" applyBorder="1" applyAlignment="1" applyProtection="1">
      <alignment horizontal="center" vertical="center"/>
    </xf>
    <xf numFmtId="2" fontId="11" fillId="0" borderId="2" xfId="0" applyNumberFormat="1" applyFont="1" applyFill="1" applyBorder="1" applyAlignment="1" applyProtection="1">
      <alignment horizontal="center" vertical="center"/>
    </xf>
    <xf numFmtId="2" fontId="12" fillId="0" borderId="2" xfId="0" applyNumberFormat="1" applyFont="1" applyFill="1" applyBorder="1" applyAlignment="1" applyProtection="1">
      <alignment horizontal="center" vertical="center"/>
    </xf>
    <xf numFmtId="2" fontId="13" fillId="0" borderId="2" xfId="0" applyNumberFormat="1" applyFont="1" applyFill="1" applyBorder="1" applyAlignment="1" applyProtection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/>
    </xf>
    <xf numFmtId="2" fontId="15" fillId="0" borderId="2" xfId="0" applyNumberFormat="1" applyFont="1" applyFill="1" applyBorder="1" applyAlignment="1" applyProtection="1">
      <alignment horizontal="center" vertical="center"/>
    </xf>
    <xf numFmtId="2" fontId="16" fillId="0" borderId="2" xfId="0" applyNumberFormat="1" applyFont="1" applyFill="1" applyBorder="1" applyAlignment="1" applyProtection="1">
      <alignment horizontal="center" vertical="center"/>
    </xf>
    <xf numFmtId="2" fontId="17" fillId="0" borderId="2" xfId="0" applyNumberFormat="1" applyFont="1" applyFill="1" applyBorder="1" applyAlignment="1" applyProtection="1">
      <alignment horizontal="center" vertical="center"/>
    </xf>
    <xf numFmtId="2" fontId="18" fillId="0" borderId="2" xfId="0" applyNumberFormat="1" applyFont="1" applyFill="1" applyBorder="1" applyAlignment="1" applyProtection="1">
      <alignment horizontal="center" vertical="center"/>
    </xf>
    <xf numFmtId="2" fontId="19" fillId="0" borderId="2" xfId="0" applyNumberFormat="1" applyFont="1" applyFill="1" applyBorder="1" applyAlignment="1" applyProtection="1">
      <alignment horizontal="center" vertical="center"/>
    </xf>
    <xf numFmtId="2" fontId="20" fillId="0" borderId="2" xfId="0" applyNumberFormat="1" applyFont="1" applyFill="1" applyBorder="1" applyAlignment="1" applyProtection="1">
      <alignment horizontal="center" vertical="center"/>
    </xf>
    <xf numFmtId="2" fontId="21" fillId="0" borderId="2" xfId="0" applyNumberFormat="1" applyFont="1" applyFill="1" applyBorder="1" applyAlignment="1" applyProtection="1">
      <alignment horizontal="center" vertical="center"/>
    </xf>
    <xf numFmtId="2" fontId="22" fillId="0" borderId="2" xfId="0" applyNumberFormat="1" applyFont="1" applyFill="1" applyBorder="1" applyAlignment="1" applyProtection="1">
      <alignment horizontal="center" vertical="center"/>
    </xf>
    <xf numFmtId="2" fontId="23" fillId="0" borderId="2" xfId="0" applyNumberFormat="1" applyFont="1" applyFill="1" applyBorder="1" applyAlignment="1" applyProtection="1">
      <alignment horizontal="center" vertical="center"/>
    </xf>
    <xf numFmtId="2" fontId="24" fillId="0" borderId="2" xfId="0" applyNumberFormat="1" applyFont="1" applyFill="1" applyBorder="1" applyAlignment="1" applyProtection="1">
      <alignment horizontal="center" vertical="center"/>
    </xf>
    <xf numFmtId="2" fontId="25" fillId="0" borderId="2" xfId="0" applyNumberFormat="1" applyFont="1" applyFill="1" applyBorder="1" applyAlignment="1" applyProtection="1">
      <alignment horizontal="center" vertical="center"/>
    </xf>
    <xf numFmtId="2" fontId="26" fillId="0" borderId="2" xfId="0" applyNumberFormat="1" applyFont="1" applyFill="1" applyBorder="1" applyAlignment="1" applyProtection="1">
      <alignment horizontal="center" vertical="center"/>
    </xf>
    <xf numFmtId="2" fontId="27" fillId="0" borderId="2" xfId="0" applyNumberFormat="1" applyFont="1" applyFill="1" applyBorder="1" applyAlignment="1" applyProtection="1">
      <alignment horizontal="center" vertical="center"/>
    </xf>
    <xf numFmtId="2" fontId="28" fillId="0" borderId="2" xfId="0" applyNumberFormat="1" applyFont="1" applyFill="1" applyBorder="1" applyAlignment="1" applyProtection="1">
      <alignment horizontal="center" vertical="center"/>
    </xf>
    <xf numFmtId="2" fontId="29" fillId="0" borderId="2" xfId="0" applyNumberFormat="1" applyFont="1" applyFill="1" applyBorder="1" applyAlignment="1" applyProtection="1">
      <alignment horizontal="center" vertical="center"/>
    </xf>
    <xf numFmtId="2" fontId="30" fillId="0" borderId="2" xfId="0" applyNumberFormat="1" applyFont="1" applyFill="1" applyBorder="1" applyAlignment="1" applyProtection="1">
      <alignment horizontal="center" vertical="center"/>
    </xf>
    <xf numFmtId="2" fontId="31" fillId="0" borderId="2" xfId="0" applyNumberFormat="1" applyFont="1" applyFill="1" applyBorder="1" applyAlignment="1" applyProtection="1">
      <alignment horizontal="center" vertical="center"/>
    </xf>
    <xf numFmtId="2" fontId="32" fillId="0" borderId="2" xfId="0" applyNumberFormat="1" applyFont="1" applyFill="1" applyBorder="1" applyAlignment="1" applyProtection="1">
      <alignment horizontal="center" vertical="center"/>
    </xf>
    <xf numFmtId="2" fontId="33" fillId="0" borderId="2" xfId="0" applyNumberFormat="1" applyFont="1" applyFill="1" applyBorder="1" applyAlignment="1" applyProtection="1">
      <alignment horizontal="center" vertical="center"/>
    </xf>
    <xf numFmtId="2" fontId="34" fillId="0" borderId="2" xfId="0" applyNumberFormat="1" applyFont="1" applyFill="1" applyBorder="1" applyAlignment="1" applyProtection="1">
      <alignment horizontal="center" vertical="center"/>
    </xf>
    <xf numFmtId="2" fontId="35" fillId="0" borderId="2" xfId="0" applyNumberFormat="1" applyFont="1" applyFill="1" applyBorder="1" applyAlignment="1" applyProtection="1">
      <alignment horizontal="center" vertical="center"/>
    </xf>
    <xf numFmtId="2" fontId="36" fillId="0" borderId="2" xfId="0" applyNumberFormat="1" applyFont="1" applyFill="1" applyBorder="1" applyAlignment="1" applyProtection="1">
      <alignment horizontal="center" vertical="center"/>
    </xf>
    <xf numFmtId="2" fontId="37" fillId="0" borderId="2" xfId="0" applyNumberFormat="1" applyFont="1" applyFill="1" applyBorder="1" applyAlignment="1" applyProtection="1">
      <alignment horizontal="center" vertical="center"/>
    </xf>
    <xf numFmtId="2" fontId="38" fillId="0" borderId="2" xfId="0" applyNumberFormat="1" applyFont="1" applyFill="1" applyBorder="1" applyAlignment="1" applyProtection="1">
      <alignment horizontal="center" vertical="center"/>
    </xf>
    <xf numFmtId="2" fontId="39" fillId="0" borderId="2" xfId="0" applyNumberFormat="1" applyFont="1" applyFill="1" applyBorder="1" applyAlignment="1" applyProtection="1">
      <alignment horizontal="center" vertical="center"/>
    </xf>
    <xf numFmtId="2" fontId="40" fillId="0" borderId="2" xfId="0" applyNumberFormat="1" applyFont="1" applyFill="1" applyBorder="1" applyAlignment="1" applyProtection="1">
      <alignment horizontal="center" vertical="center"/>
    </xf>
    <xf numFmtId="2" fontId="41" fillId="0" borderId="2" xfId="0" applyNumberFormat="1" applyFont="1" applyFill="1" applyBorder="1" applyAlignment="1" applyProtection="1">
      <alignment horizontal="center" vertical="center"/>
    </xf>
    <xf numFmtId="2" fontId="42" fillId="0" borderId="2" xfId="0" applyNumberFormat="1" applyFont="1" applyFill="1" applyBorder="1" applyAlignment="1" applyProtection="1">
      <alignment horizontal="center" vertical="center"/>
    </xf>
    <xf numFmtId="2" fontId="43" fillId="0" borderId="2" xfId="0" applyNumberFormat="1" applyFont="1" applyFill="1" applyBorder="1" applyAlignment="1" applyProtection="1">
      <alignment horizontal="center" vertical="center"/>
    </xf>
    <xf numFmtId="2" fontId="44" fillId="0" borderId="2" xfId="0" applyNumberFormat="1" applyFont="1" applyFill="1" applyBorder="1" applyAlignment="1" applyProtection="1">
      <alignment horizontal="center" vertical="center"/>
    </xf>
    <xf numFmtId="2" fontId="45" fillId="0" borderId="3" xfId="0" applyNumberFormat="1" applyFont="1" applyFill="1" applyBorder="1" applyAlignment="1" applyProtection="1">
      <alignment horizontal="center" vertical="center"/>
    </xf>
    <xf numFmtId="2" fontId="46" fillId="0" borderId="1" xfId="0" applyNumberFormat="1" applyFont="1" applyFill="1" applyBorder="1" applyAlignment="1" applyProtection="1">
      <alignment horizontal="center" vertical="center"/>
    </xf>
    <xf numFmtId="2" fontId="47" fillId="0" borderId="1" xfId="0" applyNumberFormat="1" applyFont="1" applyFill="1" applyBorder="1" applyAlignment="1" applyProtection="1">
      <alignment horizontal="center" vertical="center"/>
    </xf>
    <xf numFmtId="2" fontId="48" fillId="0" borderId="1" xfId="0" applyNumberFormat="1" applyFont="1" applyFill="1" applyBorder="1" applyAlignment="1" applyProtection="1">
      <alignment horizontal="center" vertical="center"/>
    </xf>
    <xf numFmtId="2" fontId="49" fillId="0" borderId="1" xfId="0" applyNumberFormat="1" applyFont="1" applyFill="1" applyBorder="1" applyAlignment="1" applyProtection="1">
      <alignment horizontal="center" vertical="center"/>
    </xf>
    <xf numFmtId="2" fontId="50" fillId="0" borderId="1" xfId="0" applyNumberFormat="1" applyFont="1" applyFill="1" applyBorder="1" applyAlignment="1" applyProtection="1">
      <alignment horizontal="center" vertical="center"/>
    </xf>
    <xf numFmtId="2" fontId="51" fillId="0" borderId="1" xfId="0" applyNumberFormat="1" applyFont="1" applyFill="1" applyBorder="1" applyAlignment="1" applyProtection="1">
      <alignment horizontal="center" vertical="center"/>
    </xf>
    <xf numFmtId="2" fontId="52" fillId="0" borderId="1" xfId="0" applyNumberFormat="1" applyFont="1" applyFill="1" applyBorder="1" applyAlignment="1" applyProtection="1">
      <alignment horizontal="center" vertical="center"/>
    </xf>
    <xf numFmtId="2" fontId="53" fillId="0" borderId="1" xfId="0" applyNumberFormat="1" applyFont="1" applyFill="1" applyBorder="1" applyAlignment="1" applyProtection="1">
      <alignment horizontal="center" vertical="center"/>
    </xf>
    <xf numFmtId="2" fontId="54" fillId="0" borderId="1" xfId="0" applyNumberFormat="1" applyFont="1" applyFill="1" applyBorder="1" applyAlignment="1" applyProtection="1">
      <alignment horizontal="center" vertical="center"/>
    </xf>
    <xf numFmtId="2" fontId="55" fillId="0" borderId="1" xfId="0" applyNumberFormat="1" applyFont="1" applyFill="1" applyBorder="1" applyAlignment="1" applyProtection="1">
      <alignment horizontal="center" vertical="center"/>
    </xf>
    <xf numFmtId="2" fontId="56" fillId="0" borderId="1" xfId="0" applyNumberFormat="1" applyFont="1" applyFill="1" applyBorder="1" applyAlignment="1" applyProtection="1">
      <alignment horizontal="center" vertical="center"/>
    </xf>
    <xf numFmtId="2" fontId="57" fillId="0" borderId="1" xfId="0" applyNumberFormat="1" applyFont="1" applyFill="1" applyBorder="1" applyAlignment="1" applyProtection="1">
      <alignment horizontal="center" vertical="center"/>
    </xf>
    <xf numFmtId="2" fontId="58" fillId="0" borderId="4" xfId="0" applyNumberFormat="1" applyFont="1" applyFill="1" applyBorder="1" applyAlignment="1" applyProtection="1">
      <alignment horizontal="center" vertical="center"/>
    </xf>
    <xf numFmtId="1" fontId="59" fillId="0" borderId="2" xfId="0" applyNumberFormat="1" applyFont="1" applyFill="1" applyBorder="1" applyAlignment="1" applyProtection="1">
      <alignment horizontal="center" vertical="center"/>
    </xf>
    <xf numFmtId="1" fontId="60" fillId="0" borderId="2" xfId="0" applyNumberFormat="1" applyFont="1" applyFill="1" applyBorder="1" applyAlignment="1" applyProtection="1">
      <alignment horizontal="center" vertical="center"/>
    </xf>
    <xf numFmtId="1" fontId="61" fillId="0" borderId="2" xfId="0" applyNumberFormat="1" applyFont="1" applyFill="1" applyBorder="1" applyAlignment="1" applyProtection="1">
      <alignment horizontal="center" vertical="center"/>
    </xf>
    <xf numFmtId="1" fontId="62" fillId="0" borderId="2" xfId="0" applyNumberFormat="1" applyFont="1" applyFill="1" applyBorder="1" applyAlignment="1" applyProtection="1">
      <alignment horizontal="center" vertical="center"/>
    </xf>
    <xf numFmtId="1" fontId="63" fillId="0" borderId="2" xfId="0" applyNumberFormat="1" applyFont="1" applyFill="1" applyBorder="1" applyAlignment="1" applyProtection="1">
      <alignment horizontal="center" vertical="center"/>
    </xf>
    <xf numFmtId="1" fontId="64" fillId="0" borderId="2" xfId="0" applyNumberFormat="1" applyFont="1" applyFill="1" applyBorder="1" applyAlignment="1" applyProtection="1">
      <alignment horizontal="center" vertical="center"/>
    </xf>
    <xf numFmtId="1" fontId="65" fillId="0" borderId="2" xfId="0" applyNumberFormat="1" applyFont="1" applyFill="1" applyBorder="1" applyAlignment="1" applyProtection="1">
      <alignment horizontal="center" vertical="center"/>
    </xf>
    <xf numFmtId="1" fontId="66" fillId="0" borderId="2" xfId="0" applyNumberFormat="1" applyFont="1" applyFill="1" applyBorder="1" applyAlignment="1" applyProtection="1">
      <alignment horizontal="center" vertical="center"/>
    </xf>
    <xf numFmtId="1" fontId="67" fillId="0" borderId="2" xfId="0" applyNumberFormat="1" applyFont="1" applyFill="1" applyBorder="1" applyAlignment="1" applyProtection="1">
      <alignment horizontal="center" vertical="center"/>
    </xf>
    <xf numFmtId="1" fontId="68" fillId="0" borderId="2" xfId="0" applyNumberFormat="1" applyFont="1" applyFill="1" applyBorder="1" applyAlignment="1" applyProtection="1">
      <alignment horizontal="center" vertical="center"/>
    </xf>
    <xf numFmtId="1" fontId="69" fillId="0" borderId="2" xfId="0" applyNumberFormat="1" applyFont="1" applyFill="1" applyBorder="1" applyAlignment="1" applyProtection="1">
      <alignment horizontal="center" vertical="center"/>
    </xf>
    <xf numFmtId="1" fontId="70" fillId="0" borderId="2" xfId="0" applyNumberFormat="1" applyFont="1" applyFill="1" applyBorder="1" applyAlignment="1" applyProtection="1">
      <alignment horizontal="center" vertical="center"/>
    </xf>
    <xf numFmtId="1" fontId="71" fillId="0" borderId="2" xfId="0" applyNumberFormat="1" applyFont="1" applyFill="1" applyBorder="1" applyAlignment="1" applyProtection="1">
      <alignment horizontal="center" vertical="center"/>
    </xf>
    <xf numFmtId="1" fontId="72" fillId="0" borderId="2" xfId="0" applyNumberFormat="1" applyFont="1" applyFill="1" applyBorder="1" applyAlignment="1" applyProtection="1">
      <alignment horizontal="center" vertical="center"/>
    </xf>
    <xf numFmtId="1" fontId="73" fillId="0" borderId="2" xfId="0" applyNumberFormat="1" applyFont="1" applyFill="1" applyBorder="1" applyAlignment="1" applyProtection="1">
      <alignment horizontal="center" vertical="center"/>
    </xf>
    <xf numFmtId="1" fontId="74" fillId="0" borderId="2" xfId="0" applyNumberFormat="1" applyFont="1" applyFill="1" applyBorder="1" applyAlignment="1" applyProtection="1">
      <alignment horizontal="center" vertical="center"/>
    </xf>
    <xf numFmtId="1" fontId="75" fillId="0" borderId="2" xfId="0" applyNumberFormat="1" applyFont="1" applyFill="1" applyBorder="1" applyAlignment="1" applyProtection="1">
      <alignment horizontal="center" vertical="center"/>
    </xf>
    <xf numFmtId="1" fontId="76" fillId="0" borderId="2" xfId="0" applyNumberFormat="1" applyFont="1" applyFill="1" applyBorder="1" applyAlignment="1" applyProtection="1">
      <alignment horizontal="center" vertical="center"/>
    </xf>
    <xf numFmtId="1" fontId="77" fillId="0" borderId="2" xfId="0" applyNumberFormat="1" applyFont="1" applyFill="1" applyBorder="1" applyAlignment="1" applyProtection="1">
      <alignment horizontal="center" vertical="center"/>
    </xf>
    <xf numFmtId="1" fontId="78" fillId="0" borderId="2" xfId="0" applyNumberFormat="1" applyFont="1" applyFill="1" applyBorder="1" applyAlignment="1" applyProtection="1">
      <alignment horizontal="center" vertical="center"/>
    </xf>
    <xf numFmtId="1" fontId="79" fillId="0" borderId="2" xfId="0" applyNumberFormat="1" applyFont="1" applyFill="1" applyBorder="1" applyAlignment="1" applyProtection="1">
      <alignment horizontal="center" vertical="center"/>
    </xf>
    <xf numFmtId="1" fontId="80" fillId="0" borderId="2" xfId="0" applyNumberFormat="1" applyFont="1" applyFill="1" applyBorder="1" applyAlignment="1" applyProtection="1">
      <alignment horizontal="center" vertical="center"/>
    </xf>
    <xf numFmtId="1" fontId="81" fillId="0" borderId="2" xfId="0" applyNumberFormat="1" applyFont="1" applyFill="1" applyBorder="1" applyAlignment="1" applyProtection="1">
      <alignment horizontal="center" vertical="center"/>
    </xf>
    <xf numFmtId="1" fontId="82" fillId="0" borderId="2" xfId="0" applyNumberFormat="1" applyFont="1" applyFill="1" applyBorder="1" applyAlignment="1" applyProtection="1">
      <alignment horizontal="center" vertical="center"/>
    </xf>
    <xf numFmtId="1" fontId="83" fillId="0" borderId="2" xfId="0" applyNumberFormat="1" applyFont="1" applyFill="1" applyBorder="1" applyAlignment="1" applyProtection="1">
      <alignment horizontal="center" vertical="center"/>
    </xf>
    <xf numFmtId="1" fontId="84" fillId="0" borderId="2" xfId="0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2" fontId="0" fillId="0" borderId="4" xfId="0" applyNumberFormat="1" applyFont="1" applyFill="1" applyBorder="1" applyAlignment="1" applyProtection="1">
      <alignment horizontal="center" vertical="center"/>
    </xf>
    <xf numFmtId="0" fontId="0" fillId="0" borderId="0" xfId="0"/>
    <xf numFmtId="10" fontId="93" fillId="6" borderId="9" xfId="10" applyNumberFormat="1" applyAlignment="1">
      <alignment horizontal="center"/>
    </xf>
    <xf numFmtId="10" fontId="0" fillId="0" borderId="0" xfId="4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93" fillId="6" borderId="9" xfId="10" applyNumberFormat="1" applyAlignment="1" applyProtection="1">
      <alignment horizontal="center" vertical="center"/>
    </xf>
    <xf numFmtId="1" fontId="93" fillId="6" borderId="9" xfId="10" applyNumberFormat="1" applyAlignment="1" applyProtection="1">
      <alignment horizontal="center" vertical="center"/>
    </xf>
    <xf numFmtId="2" fontId="105" fillId="33" borderId="1" xfId="0" applyNumberFormat="1" applyFont="1" applyFill="1" applyBorder="1" applyAlignment="1" applyProtection="1">
      <alignment horizontal="center" vertical="center"/>
    </xf>
    <xf numFmtId="165" fontId="105" fillId="33" borderId="2" xfId="0" applyNumberFormat="1" applyFont="1" applyFill="1" applyBorder="1" applyAlignment="1" applyProtection="1">
      <alignment horizontal="center" vertical="center"/>
    </xf>
    <xf numFmtId="165" fontId="105" fillId="33" borderId="3" xfId="0" applyNumberFormat="1" applyFont="1" applyFill="1" applyBorder="1" applyAlignment="1" applyProtection="1">
      <alignment horizontal="center" vertical="center"/>
    </xf>
    <xf numFmtId="2" fontId="105" fillId="0" borderId="1" xfId="0" applyNumberFormat="1" applyFont="1" applyFill="1" applyBorder="1" applyAlignment="1" applyProtection="1">
      <alignment horizontal="center" vertical="center"/>
    </xf>
    <xf numFmtId="2" fontId="105" fillId="0" borderId="4" xfId="0" applyNumberFormat="1" applyFont="1" applyFill="1" applyBorder="1" applyAlignment="1" applyProtection="1">
      <alignment horizontal="center" vertical="center"/>
    </xf>
    <xf numFmtId="166" fontId="104" fillId="0" borderId="0" xfId="0" applyNumberFormat="1" applyFont="1" applyFill="1" applyBorder="1" applyAlignment="1" applyProtection="1">
      <alignment horizontal="center" vertical="center"/>
    </xf>
    <xf numFmtId="167" fontId="104" fillId="0" borderId="0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33" borderId="0" xfId="0" applyNumberFormat="1" applyFill="1" applyAlignment="1">
      <alignment horizontal="center"/>
    </xf>
    <xf numFmtId="164" fontId="93" fillId="6" borderId="9" xfId="10" applyNumberFormat="1" applyAlignment="1">
      <alignment horizontal="center"/>
    </xf>
    <xf numFmtId="0" fontId="109" fillId="0" borderId="0" xfId="0" applyFont="1"/>
    <xf numFmtId="0" fontId="105" fillId="0" borderId="0" xfId="0" applyFont="1"/>
    <xf numFmtId="0" fontId="103" fillId="0" borderId="0" xfId="0" applyFont="1" applyAlignment="1"/>
    <xf numFmtId="0" fontId="103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0" fontId="101" fillId="0" borderId="0" xfId="0" applyFont="1" applyFill="1" applyBorder="1" applyAlignment="1" applyProtection="1">
      <alignment horizontal="center" vertical="center"/>
    </xf>
    <xf numFmtId="0" fontId="108" fillId="0" borderId="0" xfId="44" applyFont="1" applyFill="1" applyBorder="1" applyAlignment="1" applyProtection="1">
      <alignment horizontal="center" vertical="center"/>
    </xf>
    <xf numFmtId="0" fontId="102" fillId="0" borderId="0" xfId="0" applyFont="1" applyFill="1" applyBorder="1" applyAlignment="1" applyProtection="1">
      <alignment horizontal="center" vertical="center"/>
    </xf>
    <xf numFmtId="0" fontId="10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05" fillId="33" borderId="0" xfId="0" applyFont="1" applyFill="1" applyAlignment="1">
      <alignment horizontal="center"/>
    </xf>
    <xf numFmtId="10" fontId="0" fillId="0" borderId="0" xfId="45" applyNumberFormat="1" applyFont="1" applyAlignment="1">
      <alignment horizontal="center"/>
    </xf>
  </cellXfs>
  <cellStyles count="46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 2" xfId="43"/>
    <cellStyle name="Output" xfId="10" builtinId="21" customBuiltin="1"/>
    <cellStyle name="Percent" xfId="45" builtinId="5"/>
    <cellStyle name="Percent 2" xfId="4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2"/>
  <sheetViews>
    <sheetView tabSelected="1" workbookViewId="0">
      <selection activeCell="A6" sqref="A6:E6"/>
    </sheetView>
  </sheetViews>
  <sheetFormatPr defaultColWidth="11.42578125" defaultRowHeight="12.75" x14ac:dyDescent="0.2"/>
  <sheetData>
    <row r="1" spans="1:5" x14ac:dyDescent="0.2">
      <c r="A1" s="87"/>
      <c r="B1" s="87"/>
      <c r="C1" s="87"/>
      <c r="D1" s="87"/>
      <c r="E1" s="87"/>
    </row>
    <row r="2" spans="1:5" x14ac:dyDescent="0.2">
      <c r="A2" s="87"/>
      <c r="B2" s="87"/>
      <c r="C2" s="87"/>
      <c r="D2" s="87"/>
      <c r="E2" s="87"/>
    </row>
    <row r="3" spans="1:5" x14ac:dyDescent="0.2">
      <c r="A3" s="109" t="s">
        <v>0</v>
      </c>
      <c r="B3" s="109"/>
      <c r="C3" s="109"/>
      <c r="D3" s="109"/>
      <c r="E3" s="109"/>
    </row>
    <row r="4" spans="1:5" x14ac:dyDescent="0.2">
      <c r="A4" s="110" t="str">
        <f>HYPERLINK("http://www.physics.carleton.ca/clrp/","CLRP")</f>
        <v>CLRP</v>
      </c>
      <c r="B4" s="111"/>
      <c r="C4" s="111"/>
      <c r="D4" s="111"/>
      <c r="E4" s="111"/>
    </row>
    <row r="5" spans="1:5" x14ac:dyDescent="0.2">
      <c r="A5" s="109" t="s">
        <v>1</v>
      </c>
      <c r="B5" s="109"/>
      <c r="C5" s="109"/>
      <c r="D5" s="109"/>
      <c r="E5" s="109"/>
    </row>
    <row r="6" spans="1:5" x14ac:dyDescent="0.2">
      <c r="A6" s="110" t="str">
        <f>HYPERLINK("https://physics.carleton.ca/clrp/egs_brachy/seed_database_v2/","Database v2 (2019)")</f>
        <v>Database v2 (2019)</v>
      </c>
      <c r="B6" s="111"/>
      <c r="C6" s="111"/>
      <c r="D6" s="111"/>
      <c r="E6" s="111"/>
    </row>
    <row r="7" spans="1:5" x14ac:dyDescent="0.2">
      <c r="A7" s="109"/>
      <c r="B7" s="109"/>
      <c r="C7" s="109"/>
      <c r="D7" s="109"/>
      <c r="E7" s="109"/>
    </row>
    <row r="8" spans="1:5" x14ac:dyDescent="0.2">
      <c r="A8" s="109"/>
      <c r="B8" s="109"/>
      <c r="C8" s="109"/>
      <c r="D8" s="109"/>
      <c r="E8" s="109"/>
    </row>
    <row r="9" spans="1:5" x14ac:dyDescent="0.2">
      <c r="A9" s="109" t="s">
        <v>2</v>
      </c>
      <c r="B9" s="109"/>
      <c r="C9" s="109"/>
      <c r="D9" s="109"/>
      <c r="E9" s="109"/>
    </row>
    <row r="10" spans="1:5" x14ac:dyDescent="0.2">
      <c r="A10" s="112" t="s">
        <v>3</v>
      </c>
      <c r="B10" s="112"/>
      <c r="C10" s="112"/>
      <c r="D10" s="112"/>
      <c r="E10" s="112"/>
    </row>
    <row r="11" spans="1:5" x14ac:dyDescent="0.2">
      <c r="A11" s="109" t="s">
        <v>4</v>
      </c>
      <c r="B11" s="109"/>
      <c r="C11" s="109"/>
      <c r="D11" s="109"/>
      <c r="E11" s="109"/>
    </row>
    <row r="12" spans="1:5" x14ac:dyDescent="0.2">
      <c r="A12" s="112" t="s">
        <v>5</v>
      </c>
      <c r="B12" s="112"/>
      <c r="C12" s="112"/>
      <c r="D12" s="112"/>
      <c r="E12" s="112"/>
    </row>
    <row r="13" spans="1:5" x14ac:dyDescent="0.2">
      <c r="A13" s="109"/>
      <c r="B13" s="109"/>
      <c r="C13" s="109"/>
      <c r="D13" s="109"/>
      <c r="E13" s="109"/>
    </row>
    <row r="14" spans="1:5" x14ac:dyDescent="0.2">
      <c r="A14" s="112" t="s">
        <v>6</v>
      </c>
      <c r="B14" s="112"/>
      <c r="C14" s="112"/>
      <c r="D14" s="112"/>
      <c r="E14" s="112"/>
    </row>
    <row r="15" spans="1:5" x14ac:dyDescent="0.2">
      <c r="A15" s="110" t="str">
        <f>HYPERLINK("http://www.physics.carleton.ca/clrp/","Medical Physics")</f>
        <v>Medical Physics</v>
      </c>
      <c r="B15" s="111"/>
      <c r="C15" s="111"/>
      <c r="D15" s="111"/>
      <c r="E15" s="111"/>
    </row>
    <row r="16" spans="1:5" x14ac:dyDescent="0.2">
      <c r="A16" s="87"/>
      <c r="B16" s="87"/>
      <c r="C16" s="87"/>
      <c r="D16" s="87"/>
      <c r="E16" s="87"/>
    </row>
    <row r="17" spans="1:5" x14ac:dyDescent="0.2">
      <c r="A17" s="87"/>
      <c r="B17" s="108" t="s">
        <v>31</v>
      </c>
      <c r="C17" s="108"/>
      <c r="D17" s="108"/>
      <c r="E17" s="108"/>
    </row>
    <row r="18" spans="1:5" ht="15.75" x14ac:dyDescent="0.25">
      <c r="A18" s="87"/>
      <c r="B18" s="104"/>
      <c r="C18" s="105"/>
      <c r="D18" s="105"/>
      <c r="E18" s="105"/>
    </row>
    <row r="19" spans="1:5" x14ac:dyDescent="0.2">
      <c r="A19" s="87"/>
      <c r="B19" s="106"/>
      <c r="C19" s="106"/>
      <c r="D19" s="106"/>
      <c r="E19" s="106"/>
    </row>
    <row r="20" spans="1:5" x14ac:dyDescent="0.2">
      <c r="A20" s="87"/>
      <c r="B20" s="87"/>
      <c r="C20" s="87"/>
      <c r="D20" s="87"/>
      <c r="E20" s="87"/>
    </row>
    <row r="21" spans="1:5" x14ac:dyDescent="0.2">
      <c r="A21" s="87"/>
      <c r="B21" s="87"/>
      <c r="C21" s="107" t="s">
        <v>34</v>
      </c>
      <c r="D21" s="107"/>
      <c r="E21" s="87"/>
    </row>
    <row r="22" spans="1:5" x14ac:dyDescent="0.2">
      <c r="A22" s="87"/>
      <c r="B22" s="87"/>
      <c r="C22" s="87"/>
      <c r="D22" s="87"/>
      <c r="E22" s="87"/>
    </row>
  </sheetData>
  <mergeCells count="15">
    <mergeCell ref="A5:E5"/>
    <mergeCell ref="A4:E4"/>
    <mergeCell ref="A3:E3"/>
    <mergeCell ref="A9:E9"/>
    <mergeCell ref="A14:E14"/>
    <mergeCell ref="A13:E13"/>
    <mergeCell ref="A12:E12"/>
    <mergeCell ref="A11:E11"/>
    <mergeCell ref="A10:E10"/>
    <mergeCell ref="C21:D21"/>
    <mergeCell ref="B17:E17"/>
    <mergeCell ref="A8:E8"/>
    <mergeCell ref="A7:E7"/>
    <mergeCell ref="A6:E6"/>
    <mergeCell ref="A15:E15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4"/>
  <sheetViews>
    <sheetView workbookViewId="0">
      <selection sqref="A1:C1"/>
    </sheetView>
  </sheetViews>
  <sheetFormatPr defaultColWidth="11.42578125" defaultRowHeight="12.75" x14ac:dyDescent="0.2"/>
  <cols>
    <col min="1" max="1" width="19.42578125" customWidth="1"/>
    <col min="2" max="2" width="14" customWidth="1"/>
    <col min="3" max="3" width="15.42578125" customWidth="1"/>
  </cols>
  <sheetData>
    <row r="1" spans="1:3" x14ac:dyDescent="0.2">
      <c r="A1" s="113" t="s">
        <v>35</v>
      </c>
      <c r="B1" s="113"/>
      <c r="C1" s="113"/>
    </row>
    <row r="2" spans="1:3" x14ac:dyDescent="0.2">
      <c r="A2" s="2" t="s">
        <v>7</v>
      </c>
      <c r="B2" s="3" t="s">
        <v>8</v>
      </c>
      <c r="C2" s="4" t="s">
        <v>9</v>
      </c>
    </row>
    <row r="3" spans="1:3" x14ac:dyDescent="0.2">
      <c r="A3" s="5" t="s">
        <v>10</v>
      </c>
      <c r="B3" s="98">
        <v>0.99402999999999997</v>
      </c>
      <c r="C3" s="99">
        <v>1.1E-4</v>
      </c>
    </row>
    <row r="4" spans="1:3" x14ac:dyDescent="0.2">
      <c r="A4" s="5" t="s">
        <v>11</v>
      </c>
      <c r="B4" s="98">
        <v>0.99539999999999995</v>
      </c>
      <c r="C4" s="99">
        <v>1.9E-3</v>
      </c>
    </row>
  </sheetData>
  <mergeCells count="1">
    <mergeCell ref="A1:C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3"/>
  <sheetViews>
    <sheetView workbookViewId="0">
      <selection sqref="A1:D1"/>
    </sheetView>
  </sheetViews>
  <sheetFormatPr defaultColWidth="11.42578125" defaultRowHeight="12.75" x14ac:dyDescent="0.2"/>
  <cols>
    <col min="2" max="2" width="15.7109375" customWidth="1"/>
  </cols>
  <sheetData>
    <row r="1" spans="1:4" x14ac:dyDescent="0.2">
      <c r="A1" s="113" t="s">
        <v>44</v>
      </c>
      <c r="B1" s="113"/>
      <c r="C1" s="113"/>
      <c r="D1" s="113"/>
    </row>
    <row r="2" spans="1:4" x14ac:dyDescent="0.2">
      <c r="A2" s="6" t="s">
        <v>12</v>
      </c>
      <c r="B2" s="100" t="s">
        <v>36</v>
      </c>
      <c r="C2" s="7" t="s">
        <v>13</v>
      </c>
      <c r="D2" s="8" t="s">
        <v>9</v>
      </c>
    </row>
    <row r="3" spans="1:4" x14ac:dyDescent="0.2">
      <c r="A3" s="9">
        <v>0.05</v>
      </c>
      <c r="B3" s="90">
        <v>0.94230782482099995</v>
      </c>
      <c r="C3" s="90">
        <v>0.29585918713800002</v>
      </c>
      <c r="D3" s="115">
        <v>1.0948741571819999E-4</v>
      </c>
    </row>
    <row r="4" spans="1:4" x14ac:dyDescent="0.2">
      <c r="A4" s="10">
        <v>0.06</v>
      </c>
      <c r="B4" s="90">
        <v>0.77095558116100005</v>
      </c>
      <c r="C4" s="90">
        <v>0.28113851160699999</v>
      </c>
      <c r="D4" s="115">
        <v>1.0325127677283199E-4</v>
      </c>
    </row>
    <row r="5" spans="1:4" x14ac:dyDescent="0.2">
      <c r="A5" s="11">
        <v>7.0000000000000007E-2</v>
      </c>
      <c r="B5" s="90">
        <v>0.71888709155999997</v>
      </c>
      <c r="C5" s="90">
        <v>0.29592657071599998</v>
      </c>
      <c r="D5" s="115">
        <v>9.7646962363915805E-5</v>
      </c>
    </row>
    <row r="6" spans="1:4" x14ac:dyDescent="0.2">
      <c r="A6" s="12">
        <v>0.08</v>
      </c>
      <c r="B6" s="90">
        <v>0.71832407237399998</v>
      </c>
      <c r="C6" s="90">
        <v>0.32691212015299997</v>
      </c>
      <c r="D6" s="115">
        <v>9.3857795538623197E-5</v>
      </c>
    </row>
    <row r="7" spans="1:4" x14ac:dyDescent="0.2">
      <c r="A7" s="13">
        <v>0.09</v>
      </c>
      <c r="B7" s="90">
        <v>0.73720919425099996</v>
      </c>
      <c r="C7" s="90">
        <v>0.36508943469299998</v>
      </c>
      <c r="D7" s="115">
        <v>9.1727879175853604E-5</v>
      </c>
    </row>
    <row r="8" spans="1:4" x14ac:dyDescent="0.2">
      <c r="A8" s="14">
        <v>0.1</v>
      </c>
      <c r="B8" s="90">
        <v>0.76313712009800005</v>
      </c>
      <c r="C8" s="90">
        <v>0.40616438781000003</v>
      </c>
      <c r="D8" s="115">
        <v>9.0586522151863105E-5</v>
      </c>
    </row>
    <row r="9" spans="1:4" x14ac:dyDescent="0.2">
      <c r="A9" s="15">
        <v>0.15</v>
      </c>
      <c r="B9" s="90">
        <v>0.87151430325299994</v>
      </c>
      <c r="C9" s="90">
        <v>0.59029068601400003</v>
      </c>
      <c r="D9" s="115">
        <v>8.9623760312207296E-5</v>
      </c>
    </row>
    <row r="10" spans="1:4" x14ac:dyDescent="0.2">
      <c r="A10" s="16">
        <v>0.2</v>
      </c>
      <c r="B10" s="90">
        <v>0.93536286056999995</v>
      </c>
      <c r="C10" s="90">
        <v>0.72263728447700004</v>
      </c>
      <c r="D10" s="115">
        <v>9.0270148118300897E-5</v>
      </c>
    </row>
    <row r="11" spans="1:4" x14ac:dyDescent="0.2">
      <c r="A11" s="17">
        <v>0.25</v>
      </c>
      <c r="B11" s="90">
        <v>0.97303074537699996</v>
      </c>
      <c r="C11" s="90">
        <v>0.813255067208</v>
      </c>
      <c r="D11" s="115">
        <v>9.1263717224371199E-5</v>
      </c>
    </row>
    <row r="12" spans="1:4" x14ac:dyDescent="0.2">
      <c r="A12" s="18">
        <v>0.3</v>
      </c>
      <c r="B12" s="90">
        <v>0.99519917180499995</v>
      </c>
      <c r="C12" s="90">
        <v>0.87451002690000001</v>
      </c>
      <c r="D12" s="115">
        <v>9.2458979615935599E-5</v>
      </c>
    </row>
    <row r="13" spans="1:4" x14ac:dyDescent="0.2">
      <c r="A13" s="19">
        <v>0.4</v>
      </c>
      <c r="B13" s="90">
        <v>1.0171412742899999</v>
      </c>
      <c r="C13" s="90">
        <v>0.94613076838800003</v>
      </c>
      <c r="D13" s="115">
        <v>9.5184448655071701E-5</v>
      </c>
    </row>
    <row r="14" spans="1:4" x14ac:dyDescent="0.2">
      <c r="A14" s="20">
        <v>0.5</v>
      </c>
      <c r="B14" s="90">
        <v>1.0249069643099999</v>
      </c>
      <c r="C14" s="90">
        <v>0.98179154717600003</v>
      </c>
      <c r="D14" s="115">
        <v>9.8142379259777402E-5</v>
      </c>
    </row>
    <row r="15" spans="1:4" x14ac:dyDescent="0.2">
      <c r="A15" s="21">
        <v>0.6</v>
      </c>
      <c r="B15" s="90">
        <v>1.0258829925399999</v>
      </c>
      <c r="C15" s="90">
        <v>0.99951659157799999</v>
      </c>
      <c r="D15" s="115">
        <v>1.01241427835891E-4</v>
      </c>
    </row>
    <row r="16" spans="1:4" x14ac:dyDescent="0.2">
      <c r="A16" s="22">
        <v>0.7</v>
      </c>
      <c r="B16" s="90">
        <v>1.0228628908099999</v>
      </c>
      <c r="C16" s="90">
        <v>1.0071762373099999</v>
      </c>
      <c r="D16" s="115">
        <v>1.04416957849288E-4</v>
      </c>
    </row>
    <row r="17" spans="1:4" x14ac:dyDescent="0.2">
      <c r="A17" s="23">
        <v>0.75</v>
      </c>
      <c r="B17" s="90">
        <v>1.02021144356</v>
      </c>
      <c r="C17" s="90">
        <v>1.00843845433</v>
      </c>
      <c r="D17" s="115">
        <v>1.0602779280250001E-4</v>
      </c>
    </row>
    <row r="18" spans="1:4" x14ac:dyDescent="0.2">
      <c r="A18" s="24">
        <v>0.8</v>
      </c>
      <c r="B18" s="90">
        <v>1.01699907505</v>
      </c>
      <c r="C18" s="90">
        <v>1.0084629142199999</v>
      </c>
      <c r="D18" s="115">
        <v>1.0765512106523301E-4</v>
      </c>
    </row>
    <row r="19" spans="1:4" x14ac:dyDescent="0.2">
      <c r="A19" s="25">
        <v>0.9</v>
      </c>
      <c r="B19" s="90">
        <v>1.00927552676</v>
      </c>
      <c r="C19" s="90">
        <v>1.0057117455</v>
      </c>
      <c r="D19" s="115">
        <v>1.1093642983280999E-4</v>
      </c>
    </row>
    <row r="20" spans="1:4" x14ac:dyDescent="0.2">
      <c r="A20" s="26">
        <v>1</v>
      </c>
      <c r="B20" s="90">
        <v>1</v>
      </c>
      <c r="C20" s="90">
        <v>1</v>
      </c>
      <c r="D20" s="115">
        <v>1.14279910969601E-4</v>
      </c>
    </row>
    <row r="21" spans="1:4" x14ac:dyDescent="0.2">
      <c r="A21" s="27">
        <v>1.5</v>
      </c>
      <c r="B21" s="90">
        <v>0.93736380244299999</v>
      </c>
      <c r="C21" s="90">
        <v>0.94537412462299997</v>
      </c>
      <c r="D21" s="115">
        <v>9.3250472931883803E-5</v>
      </c>
    </row>
    <row r="22" spans="1:4" x14ac:dyDescent="0.2">
      <c r="A22" s="28">
        <v>2</v>
      </c>
      <c r="B22" s="90">
        <v>0.860280652965</v>
      </c>
      <c r="C22" s="90">
        <v>0.87025921691100006</v>
      </c>
      <c r="D22" s="115">
        <v>9.8797063088029005E-5</v>
      </c>
    </row>
    <row r="23" spans="1:4" x14ac:dyDescent="0.2">
      <c r="A23" s="29">
        <v>2.5</v>
      </c>
      <c r="B23" s="90">
        <v>0.77845124783700004</v>
      </c>
      <c r="C23" s="90">
        <v>0.78858971071999995</v>
      </c>
      <c r="D23" s="115">
        <v>1.05256538609484E-4</v>
      </c>
    </row>
    <row r="24" spans="1:4" x14ac:dyDescent="0.2">
      <c r="A24" s="30">
        <v>3</v>
      </c>
      <c r="B24" s="90">
        <v>0.69713122163499996</v>
      </c>
      <c r="C24" s="90">
        <v>0.70675221079700001</v>
      </c>
      <c r="D24" s="115">
        <v>1.12755651241523E-4</v>
      </c>
    </row>
    <row r="25" spans="1:4" x14ac:dyDescent="0.2">
      <c r="A25" s="31">
        <v>3.5</v>
      </c>
      <c r="B25" s="90">
        <v>0.61928632795399996</v>
      </c>
      <c r="C25" s="90">
        <v>0.62812375297</v>
      </c>
      <c r="D25" s="115">
        <v>1.21422036333484E-4</v>
      </c>
    </row>
    <row r="26" spans="1:4" x14ac:dyDescent="0.2">
      <c r="A26" s="32">
        <v>4</v>
      </c>
      <c r="B26" s="90">
        <v>0.54677005179299998</v>
      </c>
      <c r="C26" s="90">
        <v>0.55473949082899998</v>
      </c>
      <c r="D26" s="115">
        <v>1.3136552465015301E-4</v>
      </c>
    </row>
    <row r="27" spans="1:4" x14ac:dyDescent="0.2">
      <c r="A27" s="33">
        <v>4.5</v>
      </c>
      <c r="B27" s="90">
        <v>0.48022814082699999</v>
      </c>
      <c r="C27" s="90">
        <v>0.48732825871699997</v>
      </c>
      <c r="D27" s="115">
        <v>1.42663551990723E-4</v>
      </c>
    </row>
    <row r="28" spans="1:4" x14ac:dyDescent="0.2">
      <c r="A28" s="34">
        <v>5</v>
      </c>
      <c r="B28" s="90">
        <v>0.42010325111800001</v>
      </c>
      <c r="C28" s="90">
        <v>0.42637739352300003</v>
      </c>
      <c r="D28" s="115">
        <v>1.5553294980360201E-4</v>
      </c>
    </row>
    <row r="29" spans="1:4" x14ac:dyDescent="0.2">
      <c r="A29" s="35">
        <v>5.5</v>
      </c>
      <c r="B29" s="90">
        <v>0.36628794513200003</v>
      </c>
      <c r="C29" s="90">
        <v>0.37179900609700001</v>
      </c>
      <c r="D29" s="115">
        <v>1.3333668897047801E-4</v>
      </c>
    </row>
    <row r="30" spans="1:4" x14ac:dyDescent="0.2">
      <c r="A30" s="36">
        <v>6</v>
      </c>
      <c r="B30" s="90">
        <v>0.31832686559200002</v>
      </c>
      <c r="C30" s="90">
        <v>0.32314318855200003</v>
      </c>
      <c r="D30" s="115">
        <v>1.4386913493383399E-4</v>
      </c>
    </row>
    <row r="31" spans="1:4" x14ac:dyDescent="0.2">
      <c r="A31" s="37">
        <v>6.5</v>
      </c>
      <c r="B31" s="90">
        <v>0.27606633170700001</v>
      </c>
      <c r="C31" s="90">
        <v>0.280261387907</v>
      </c>
      <c r="D31" s="115">
        <v>1.55809023107167E-4</v>
      </c>
    </row>
    <row r="32" spans="1:4" x14ac:dyDescent="0.2">
      <c r="A32" s="38">
        <v>7</v>
      </c>
      <c r="B32" s="90">
        <v>0.23888294506900001</v>
      </c>
      <c r="C32" s="90">
        <v>0.24252542649700001</v>
      </c>
      <c r="D32" s="115">
        <v>1.6932891612069599E-4</v>
      </c>
    </row>
    <row r="33" spans="1:10" x14ac:dyDescent="0.2">
      <c r="A33" s="39">
        <v>7.5</v>
      </c>
      <c r="B33" s="90">
        <v>0.20635255390000001</v>
      </c>
      <c r="C33" s="90">
        <v>0.20950769566399999</v>
      </c>
      <c r="D33" s="115">
        <v>1.84452090003366E-4</v>
      </c>
    </row>
    <row r="34" spans="1:10" x14ac:dyDescent="0.2">
      <c r="A34" s="40">
        <v>8</v>
      </c>
      <c r="B34" s="90">
        <v>0.177972303581</v>
      </c>
      <c r="C34" s="90">
        <v>0.18069963961499999</v>
      </c>
      <c r="D34" s="115">
        <v>2.0141129344108201E-4</v>
      </c>
    </row>
    <row r="35" spans="1:10" x14ac:dyDescent="0.2">
      <c r="A35" s="41">
        <v>8.5</v>
      </c>
      <c r="B35" s="90">
        <v>0.153288008823</v>
      </c>
      <c r="C35" s="90">
        <v>0.15564144658599999</v>
      </c>
      <c r="D35" s="115">
        <v>2.20328617411833E-4</v>
      </c>
    </row>
    <row r="36" spans="1:10" x14ac:dyDescent="0.2">
      <c r="A36" s="42">
        <v>9</v>
      </c>
      <c r="B36" s="90">
        <v>0.13189074519800001</v>
      </c>
      <c r="C36" s="90">
        <v>0.13391882542899999</v>
      </c>
      <c r="D36" s="115">
        <v>2.4140744476219001E-4</v>
      </c>
    </row>
    <row r="37" spans="1:10" x14ac:dyDescent="0.2">
      <c r="A37" s="43">
        <v>9.5</v>
      </c>
      <c r="B37" s="90">
        <v>0.113356317608</v>
      </c>
      <c r="C37" s="90">
        <v>0.115101689965</v>
      </c>
      <c r="D37" s="115">
        <v>2.6459071719659702E-4</v>
      </c>
    </row>
    <row r="38" spans="1:10" x14ac:dyDescent="0.2">
      <c r="A38" s="44">
        <v>10</v>
      </c>
      <c r="B38" s="90">
        <v>9.7366299644799995E-2</v>
      </c>
      <c r="C38" s="90">
        <v>9.8867153659000007E-2</v>
      </c>
      <c r="D38" s="115">
        <v>2.9041106795301298E-4</v>
      </c>
    </row>
    <row r="40" spans="1:10" x14ac:dyDescent="0.2">
      <c r="A40" s="113" t="s">
        <v>14</v>
      </c>
      <c r="B40" s="113"/>
      <c r="C40" s="113"/>
      <c r="D40" s="113"/>
      <c r="E40" s="113"/>
      <c r="F40" s="113"/>
      <c r="G40" s="113"/>
      <c r="H40" s="113"/>
    </row>
    <row r="41" spans="1:10" x14ac:dyDescent="0.2">
      <c r="A41" s="113" t="s">
        <v>15</v>
      </c>
      <c r="B41" s="113"/>
      <c r="C41" s="113"/>
      <c r="D41" s="113"/>
      <c r="E41" s="113"/>
      <c r="F41" s="113"/>
      <c r="G41" s="113"/>
      <c r="H41" s="113"/>
    </row>
    <row r="42" spans="1:10" x14ac:dyDescent="0.2">
      <c r="A42" s="1" t="s">
        <v>16</v>
      </c>
      <c r="B42" s="1" t="s">
        <v>17</v>
      </c>
      <c r="C42" s="1" t="s">
        <v>18</v>
      </c>
      <c r="D42" s="1" t="s">
        <v>19</v>
      </c>
      <c r="E42" s="1" t="s">
        <v>20</v>
      </c>
      <c r="F42" s="1" t="s">
        <v>21</v>
      </c>
      <c r="G42" s="1" t="s">
        <v>22</v>
      </c>
      <c r="H42" s="1" t="s">
        <v>23</v>
      </c>
      <c r="I42" s="1" t="s">
        <v>24</v>
      </c>
    </row>
    <row r="43" spans="1:10" x14ac:dyDescent="0.2">
      <c r="A43" s="101">
        <v>0.05</v>
      </c>
      <c r="B43" s="101">
        <v>10</v>
      </c>
      <c r="C43" s="101" t="s">
        <v>37</v>
      </c>
      <c r="D43" s="101" t="s">
        <v>38</v>
      </c>
      <c r="E43" s="101" t="s">
        <v>39</v>
      </c>
      <c r="F43" s="101" t="s">
        <v>40</v>
      </c>
      <c r="G43" s="101" t="s">
        <v>41</v>
      </c>
      <c r="H43" s="101" t="s">
        <v>42</v>
      </c>
      <c r="I43" s="101" t="s">
        <v>43</v>
      </c>
      <c r="J43" s="101"/>
    </row>
  </sheetData>
  <mergeCells count="3">
    <mergeCell ref="A41:H41"/>
    <mergeCell ref="A40:H40"/>
    <mergeCell ref="A1:D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72"/>
  <sheetViews>
    <sheetView workbookViewId="0">
      <selection sqref="A1:M1"/>
    </sheetView>
  </sheetViews>
  <sheetFormatPr defaultColWidth="11.42578125" defaultRowHeight="12.75" x14ac:dyDescent="0.2"/>
  <sheetData>
    <row r="1" spans="1:13" x14ac:dyDescent="0.2">
      <c r="A1" s="113" t="s">
        <v>45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x14ac:dyDescent="0.2">
      <c r="B2" s="113" t="s">
        <v>25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x14ac:dyDescent="0.2">
      <c r="A3" s="45" t="s">
        <v>26</v>
      </c>
      <c r="B3" s="46">
        <v>0.1</v>
      </c>
      <c r="C3" s="47">
        <v>0.15</v>
      </c>
      <c r="D3" s="48">
        <v>0.25</v>
      </c>
      <c r="E3" s="49">
        <v>0.5</v>
      </c>
      <c r="F3" s="50">
        <v>0.75</v>
      </c>
      <c r="G3" s="51">
        <v>1</v>
      </c>
      <c r="H3" s="52">
        <v>2</v>
      </c>
      <c r="I3" s="53">
        <v>3</v>
      </c>
      <c r="J3" s="54">
        <v>4</v>
      </c>
      <c r="K3" s="55">
        <v>5</v>
      </c>
      <c r="L3" s="56">
        <v>7.5</v>
      </c>
      <c r="M3" s="57">
        <v>10</v>
      </c>
    </row>
    <row r="4" spans="1:13" x14ac:dyDescent="0.2">
      <c r="A4" s="58">
        <v>0</v>
      </c>
      <c r="B4" s="101" t="s">
        <v>30</v>
      </c>
      <c r="C4" s="101" t="s">
        <v>30</v>
      </c>
      <c r="D4" s="90">
        <v>0.63539999999999996</v>
      </c>
      <c r="E4" s="90">
        <v>0.4214</v>
      </c>
      <c r="F4" s="90">
        <v>0.40189999999999998</v>
      </c>
      <c r="G4" s="90">
        <v>0.45019999999999999</v>
      </c>
      <c r="H4" s="90">
        <v>0.60189999999999999</v>
      </c>
      <c r="I4" s="90">
        <v>0.66679999999999995</v>
      </c>
      <c r="J4" s="90">
        <v>0.70220000000000005</v>
      </c>
      <c r="K4" s="90">
        <v>0.72529999999999994</v>
      </c>
      <c r="L4" s="90">
        <v>0.745</v>
      </c>
      <c r="M4" s="90">
        <v>0.76290000000000002</v>
      </c>
    </row>
    <row r="5" spans="1:13" x14ac:dyDescent="0.2">
      <c r="A5" s="59">
        <v>1</v>
      </c>
      <c r="B5" s="101" t="s">
        <v>30</v>
      </c>
      <c r="C5" s="101" t="s">
        <v>30</v>
      </c>
      <c r="D5" s="90">
        <v>0.63419999999999999</v>
      </c>
      <c r="E5" s="90">
        <v>0.42909999999999998</v>
      </c>
      <c r="F5" s="90">
        <v>0.42670000000000002</v>
      </c>
      <c r="G5" s="90">
        <v>0.4783</v>
      </c>
      <c r="H5" s="90">
        <v>0.61250000000000004</v>
      </c>
      <c r="I5" s="90">
        <v>0.66559999999999997</v>
      </c>
      <c r="J5" s="90">
        <v>0.68930000000000002</v>
      </c>
      <c r="K5" s="90">
        <v>0.70630000000000004</v>
      </c>
      <c r="L5" s="90">
        <v>0.72860000000000003</v>
      </c>
      <c r="M5" s="90">
        <v>0.74070000000000003</v>
      </c>
    </row>
    <row r="6" spans="1:13" x14ac:dyDescent="0.2">
      <c r="A6" s="60">
        <v>2</v>
      </c>
      <c r="B6" s="101" t="s">
        <v>30</v>
      </c>
      <c r="C6" s="101" t="s">
        <v>30</v>
      </c>
      <c r="D6" s="90">
        <v>0.63249999999999995</v>
      </c>
      <c r="E6" s="90">
        <v>0.45689999999999997</v>
      </c>
      <c r="F6" s="90">
        <v>0.48920000000000002</v>
      </c>
      <c r="G6" s="90">
        <v>0.53949999999999998</v>
      </c>
      <c r="H6" s="90">
        <v>0.61219999999999997</v>
      </c>
      <c r="I6" s="90">
        <v>0.64329999999999998</v>
      </c>
      <c r="J6" s="90">
        <v>0.66610000000000003</v>
      </c>
      <c r="K6" s="90">
        <v>0.68230000000000002</v>
      </c>
      <c r="L6" s="90">
        <v>0.71089999999999998</v>
      </c>
      <c r="M6" s="90">
        <v>0.72650000000000003</v>
      </c>
    </row>
    <row r="7" spans="1:13" x14ac:dyDescent="0.2">
      <c r="A7" s="61">
        <v>3</v>
      </c>
      <c r="B7" s="101" t="s">
        <v>30</v>
      </c>
      <c r="C7" s="101" t="s">
        <v>30</v>
      </c>
      <c r="D7" s="90">
        <v>0.62270000000000003</v>
      </c>
      <c r="E7" s="90">
        <v>0.51639999999999997</v>
      </c>
      <c r="F7" s="90">
        <v>0.55210000000000004</v>
      </c>
      <c r="G7" s="90">
        <v>0.56059999999999999</v>
      </c>
      <c r="H7" s="90">
        <v>0.6069</v>
      </c>
      <c r="I7" s="90">
        <v>0.6411</v>
      </c>
      <c r="J7" s="90">
        <v>0.66510000000000002</v>
      </c>
      <c r="K7" s="90">
        <v>0.68210000000000004</v>
      </c>
      <c r="L7" s="90">
        <v>0.71130000000000004</v>
      </c>
      <c r="M7" s="90">
        <v>0.72840000000000005</v>
      </c>
    </row>
    <row r="8" spans="1:13" x14ac:dyDescent="0.2">
      <c r="A8" s="62">
        <v>5</v>
      </c>
      <c r="B8" s="101" t="s">
        <v>30</v>
      </c>
      <c r="C8" s="101" t="s">
        <v>30</v>
      </c>
      <c r="D8" s="90">
        <v>0.60440000000000005</v>
      </c>
      <c r="E8" s="90">
        <v>0.61509999999999998</v>
      </c>
      <c r="F8" s="90">
        <v>0.59350000000000003</v>
      </c>
      <c r="G8" s="90">
        <v>0.59989999999999999</v>
      </c>
      <c r="H8" s="90">
        <v>0.64290000000000003</v>
      </c>
      <c r="I8" s="90">
        <v>0.67269999999999996</v>
      </c>
      <c r="J8" s="90">
        <v>0.69289999999999996</v>
      </c>
      <c r="K8" s="90">
        <v>0.70730000000000004</v>
      </c>
      <c r="L8" s="90">
        <v>0.73089999999999999</v>
      </c>
      <c r="M8" s="90">
        <v>0.745</v>
      </c>
    </row>
    <row r="9" spans="1:13" x14ac:dyDescent="0.2">
      <c r="A9" s="63">
        <v>7</v>
      </c>
      <c r="B9" s="101" t="s">
        <v>30</v>
      </c>
      <c r="C9" s="101" t="s">
        <v>30</v>
      </c>
      <c r="D9" s="90">
        <v>0.61639999999999995</v>
      </c>
      <c r="E9" s="90">
        <v>0.66690000000000005</v>
      </c>
      <c r="F9" s="90">
        <v>0.64490000000000003</v>
      </c>
      <c r="G9" s="90">
        <v>0.64690000000000003</v>
      </c>
      <c r="H9" s="90">
        <v>0.67759999999999998</v>
      </c>
      <c r="I9" s="90">
        <v>0.70150000000000001</v>
      </c>
      <c r="J9" s="90">
        <v>0.71779999999999999</v>
      </c>
      <c r="K9" s="90">
        <v>0.72940000000000005</v>
      </c>
      <c r="L9" s="90">
        <v>0.74880000000000002</v>
      </c>
      <c r="M9" s="90">
        <v>0.75960000000000005</v>
      </c>
    </row>
    <row r="10" spans="1:13" x14ac:dyDescent="0.2">
      <c r="A10" s="64">
        <v>10</v>
      </c>
      <c r="B10" s="101" t="s">
        <v>30</v>
      </c>
      <c r="C10" s="101" t="s">
        <v>30</v>
      </c>
      <c r="D10" s="90">
        <v>0.73819999999999997</v>
      </c>
      <c r="E10" s="90">
        <v>0.71399999999999997</v>
      </c>
      <c r="F10" s="90">
        <v>0.68789999999999996</v>
      </c>
      <c r="G10" s="90">
        <v>0.68640000000000001</v>
      </c>
      <c r="H10" s="90">
        <v>0.71050000000000002</v>
      </c>
      <c r="I10" s="90">
        <v>0.72960000000000003</v>
      </c>
      <c r="J10" s="90">
        <v>0.74299999999999999</v>
      </c>
      <c r="K10" s="90">
        <v>0.75280000000000002</v>
      </c>
      <c r="L10" s="90">
        <v>0.76839999999999997</v>
      </c>
      <c r="M10" s="90">
        <v>0.77880000000000005</v>
      </c>
    </row>
    <row r="11" spans="1:13" x14ac:dyDescent="0.2">
      <c r="A11" s="65">
        <v>12</v>
      </c>
      <c r="B11" s="101" t="s">
        <v>30</v>
      </c>
      <c r="C11" s="101" t="s">
        <v>30</v>
      </c>
      <c r="D11" s="90">
        <v>0.77459999999999996</v>
      </c>
      <c r="E11" s="90">
        <v>0.74009999999999998</v>
      </c>
      <c r="F11" s="90">
        <v>0.71650000000000003</v>
      </c>
      <c r="G11" s="90">
        <v>0.71479999999999999</v>
      </c>
      <c r="H11" s="90">
        <v>0.73419999999999996</v>
      </c>
      <c r="I11" s="90">
        <v>0.75060000000000004</v>
      </c>
      <c r="J11" s="90">
        <v>0.76180000000000003</v>
      </c>
      <c r="K11" s="90">
        <v>0.77</v>
      </c>
      <c r="L11" s="90">
        <v>0.78320000000000001</v>
      </c>
      <c r="M11" s="90">
        <v>0.79120000000000001</v>
      </c>
    </row>
    <row r="12" spans="1:13" x14ac:dyDescent="0.2">
      <c r="A12" s="66">
        <v>15</v>
      </c>
      <c r="B12" s="101" t="s">
        <v>30</v>
      </c>
      <c r="C12" s="101" t="s">
        <v>30</v>
      </c>
      <c r="D12" s="90">
        <v>0.85709999999999997</v>
      </c>
      <c r="E12" s="90">
        <v>0.77339999999999998</v>
      </c>
      <c r="F12" s="90">
        <v>0.75180000000000002</v>
      </c>
      <c r="G12" s="90">
        <v>0.74870000000000003</v>
      </c>
      <c r="H12" s="90">
        <v>0.76239999999999997</v>
      </c>
      <c r="I12" s="90">
        <v>0.77529999999999999</v>
      </c>
      <c r="J12" s="90">
        <v>0.7843</v>
      </c>
      <c r="K12" s="90">
        <v>0.79090000000000005</v>
      </c>
      <c r="L12" s="90">
        <v>0.80149999999999999</v>
      </c>
      <c r="M12" s="90">
        <v>0.80800000000000005</v>
      </c>
    </row>
    <row r="13" spans="1:13" x14ac:dyDescent="0.2">
      <c r="A13" s="67">
        <v>20</v>
      </c>
      <c r="B13" s="101" t="s">
        <v>30</v>
      </c>
      <c r="C13" s="90">
        <v>2.2381000000000002</v>
      </c>
      <c r="D13" s="90">
        <v>0.97609999999999997</v>
      </c>
      <c r="E13" s="90">
        <v>0.80130000000000001</v>
      </c>
      <c r="F13" s="90">
        <v>0.78639999999999999</v>
      </c>
      <c r="G13" s="90">
        <v>0.78439999999999999</v>
      </c>
      <c r="H13" s="90">
        <v>0.79549999999999998</v>
      </c>
      <c r="I13" s="90">
        <v>0.80559999999999998</v>
      </c>
      <c r="J13" s="90">
        <v>0.81279999999999997</v>
      </c>
      <c r="K13" s="90">
        <v>0.81789999999999996</v>
      </c>
      <c r="L13" s="90">
        <v>0.82589999999999997</v>
      </c>
      <c r="M13" s="90">
        <v>0.83120000000000005</v>
      </c>
    </row>
    <row r="14" spans="1:13" x14ac:dyDescent="0.2">
      <c r="A14" s="68">
        <v>25</v>
      </c>
      <c r="B14" s="90">
        <v>1.0366</v>
      </c>
      <c r="C14" s="90">
        <v>1.7801</v>
      </c>
      <c r="D14" s="90">
        <v>1.0431999999999999</v>
      </c>
      <c r="E14" s="90">
        <v>0.83389999999999997</v>
      </c>
      <c r="F14" s="90">
        <v>0.81579999999999997</v>
      </c>
      <c r="G14" s="90">
        <v>0.81399999999999995</v>
      </c>
      <c r="H14" s="90">
        <v>0.8246</v>
      </c>
      <c r="I14" s="90">
        <v>0.83360000000000001</v>
      </c>
      <c r="J14" s="90">
        <v>0.8397</v>
      </c>
      <c r="K14" s="90">
        <v>0.84409999999999996</v>
      </c>
      <c r="L14" s="90">
        <v>0.85029999999999994</v>
      </c>
      <c r="M14" s="90">
        <v>0.85440000000000005</v>
      </c>
    </row>
    <row r="15" spans="1:13" x14ac:dyDescent="0.2">
      <c r="A15" s="69">
        <v>30</v>
      </c>
      <c r="B15" s="90">
        <v>1.0101</v>
      </c>
      <c r="C15" s="90">
        <v>1.5229999999999999</v>
      </c>
      <c r="D15" s="90">
        <v>1.0718000000000001</v>
      </c>
      <c r="E15" s="90">
        <v>0.86270000000000002</v>
      </c>
      <c r="F15" s="90">
        <v>0.84430000000000005</v>
      </c>
      <c r="G15" s="90">
        <v>0.84250000000000003</v>
      </c>
      <c r="H15" s="90">
        <v>0.85250000000000004</v>
      </c>
      <c r="I15" s="90">
        <v>0.86019999999999996</v>
      </c>
      <c r="J15" s="90">
        <v>0.86529999999999996</v>
      </c>
      <c r="K15" s="90">
        <v>0.86899999999999999</v>
      </c>
      <c r="L15" s="90">
        <v>0.87419999999999998</v>
      </c>
      <c r="M15" s="90">
        <v>0.87770000000000004</v>
      </c>
    </row>
    <row r="16" spans="1:13" x14ac:dyDescent="0.2">
      <c r="A16" s="70">
        <v>35</v>
      </c>
      <c r="B16" s="90">
        <v>0.96140000000000003</v>
      </c>
      <c r="C16" s="90">
        <v>1.3502000000000001</v>
      </c>
      <c r="D16" s="90">
        <v>1.0767</v>
      </c>
      <c r="E16" s="90">
        <v>0.89129999999999998</v>
      </c>
      <c r="F16" s="90">
        <v>0.87409999999999999</v>
      </c>
      <c r="G16" s="90">
        <v>0.87280000000000002</v>
      </c>
      <c r="H16" s="90">
        <v>0.88080000000000003</v>
      </c>
      <c r="I16" s="90">
        <v>0.88680000000000003</v>
      </c>
      <c r="J16" s="90">
        <v>0.89070000000000005</v>
      </c>
      <c r="K16" s="90">
        <v>0.89339999999999997</v>
      </c>
      <c r="L16" s="90">
        <v>0.89729999999999999</v>
      </c>
      <c r="M16" s="90">
        <v>0.89990000000000003</v>
      </c>
    </row>
    <row r="17" spans="1:13" x14ac:dyDescent="0.2">
      <c r="A17" s="71">
        <v>40</v>
      </c>
      <c r="B17" s="90">
        <v>0.9405</v>
      </c>
      <c r="C17" s="90">
        <v>1.2337</v>
      </c>
      <c r="D17" s="90">
        <v>1.0699000000000001</v>
      </c>
      <c r="E17" s="90">
        <v>0.92010000000000003</v>
      </c>
      <c r="F17" s="90">
        <v>0.90169999999999995</v>
      </c>
      <c r="G17" s="90">
        <v>0.89980000000000004</v>
      </c>
      <c r="H17" s="90">
        <v>0.90559999999999996</v>
      </c>
      <c r="I17" s="90">
        <v>0.91020000000000001</v>
      </c>
      <c r="J17" s="90">
        <v>0.91320000000000001</v>
      </c>
      <c r="K17" s="90">
        <v>0.9153</v>
      </c>
      <c r="L17" s="90">
        <v>0.91779999999999995</v>
      </c>
      <c r="M17" s="90">
        <v>0.92020000000000002</v>
      </c>
    </row>
    <row r="18" spans="1:13" x14ac:dyDescent="0.2">
      <c r="A18" s="72">
        <v>45</v>
      </c>
      <c r="B18" s="90">
        <v>0.92979999999999996</v>
      </c>
      <c r="C18" s="90">
        <v>1.1520999999999999</v>
      </c>
      <c r="D18" s="90">
        <v>1.06</v>
      </c>
      <c r="E18" s="90">
        <v>0.94299999999999995</v>
      </c>
      <c r="F18" s="90">
        <v>0.92689999999999995</v>
      </c>
      <c r="G18" s="90">
        <v>0.92400000000000004</v>
      </c>
      <c r="H18" s="90">
        <v>0.92759999999999998</v>
      </c>
      <c r="I18" s="90">
        <v>0.93089999999999995</v>
      </c>
      <c r="J18" s="90">
        <v>0.93300000000000005</v>
      </c>
      <c r="K18" s="90">
        <v>0.93440000000000001</v>
      </c>
      <c r="L18" s="90">
        <v>0.93610000000000004</v>
      </c>
      <c r="M18" s="90">
        <v>0.93779999999999997</v>
      </c>
    </row>
    <row r="19" spans="1:13" x14ac:dyDescent="0.2">
      <c r="A19" s="73">
        <v>50</v>
      </c>
      <c r="B19" s="90">
        <v>0.92920000000000003</v>
      </c>
      <c r="C19" s="90">
        <v>1.0951</v>
      </c>
      <c r="D19" s="90">
        <v>1.0486</v>
      </c>
      <c r="E19" s="90">
        <v>0.96109999999999995</v>
      </c>
      <c r="F19" s="90">
        <v>0.94830000000000003</v>
      </c>
      <c r="G19" s="90">
        <v>0.9456</v>
      </c>
      <c r="H19" s="90">
        <v>0.94679999999999997</v>
      </c>
      <c r="I19" s="90">
        <v>0.94879999999999998</v>
      </c>
      <c r="J19" s="90">
        <v>0.95009999999999994</v>
      </c>
      <c r="K19" s="90">
        <v>0.95099999999999996</v>
      </c>
      <c r="L19" s="90">
        <v>0.95220000000000005</v>
      </c>
      <c r="M19" s="90">
        <v>0.95320000000000005</v>
      </c>
    </row>
    <row r="20" spans="1:13" x14ac:dyDescent="0.2">
      <c r="A20" s="74">
        <v>55</v>
      </c>
      <c r="B20" s="90">
        <v>0.93330000000000002</v>
      </c>
      <c r="C20" s="90">
        <v>1.0568</v>
      </c>
      <c r="D20" s="90">
        <v>1.0379</v>
      </c>
      <c r="E20" s="90">
        <v>0.97550000000000003</v>
      </c>
      <c r="F20" s="90">
        <v>0.96540000000000004</v>
      </c>
      <c r="G20" s="90">
        <v>0.96309999999999996</v>
      </c>
      <c r="H20" s="90">
        <v>0.96309999999999996</v>
      </c>
      <c r="I20" s="90">
        <v>0.96389999999999998</v>
      </c>
      <c r="J20" s="90">
        <v>0.96450000000000002</v>
      </c>
      <c r="K20" s="90">
        <v>0.96489999999999998</v>
      </c>
      <c r="L20" s="90">
        <v>0.96560000000000001</v>
      </c>
      <c r="M20" s="90">
        <v>0.96599999999999997</v>
      </c>
    </row>
    <row r="21" spans="1:13" x14ac:dyDescent="0.2">
      <c r="A21" s="75">
        <v>60</v>
      </c>
      <c r="B21" s="90">
        <v>0.93920000000000003</v>
      </c>
      <c r="C21" s="90">
        <v>1.0318000000000001</v>
      </c>
      <c r="D21" s="90">
        <v>1.0288999999999999</v>
      </c>
      <c r="E21" s="90">
        <v>0.98650000000000004</v>
      </c>
      <c r="F21" s="90">
        <v>0.97840000000000005</v>
      </c>
      <c r="G21" s="90">
        <v>0.97619999999999996</v>
      </c>
      <c r="H21" s="90">
        <v>0.97470000000000001</v>
      </c>
      <c r="I21" s="90">
        <v>0.97499999999999998</v>
      </c>
      <c r="J21" s="90">
        <v>0.97509999999999997</v>
      </c>
      <c r="K21" s="90">
        <v>0.97550000000000003</v>
      </c>
      <c r="L21" s="90">
        <v>0.97550000000000003</v>
      </c>
      <c r="M21" s="90">
        <v>0.97570000000000001</v>
      </c>
    </row>
    <row r="22" spans="1:13" x14ac:dyDescent="0.2">
      <c r="A22" s="76">
        <v>65</v>
      </c>
      <c r="B22" s="90">
        <v>0.95379999999999998</v>
      </c>
      <c r="C22" s="90">
        <v>1.0154000000000001</v>
      </c>
      <c r="D22" s="90">
        <v>1.0217000000000001</v>
      </c>
      <c r="E22" s="90">
        <v>0.99329999999999996</v>
      </c>
      <c r="F22" s="90">
        <v>0.98629999999999995</v>
      </c>
      <c r="G22" s="90">
        <v>0.98409999999999997</v>
      </c>
      <c r="H22" s="90">
        <v>0.9829</v>
      </c>
      <c r="I22" s="90">
        <v>0.9829</v>
      </c>
      <c r="J22" s="90">
        <v>0.98299999999999998</v>
      </c>
      <c r="K22" s="90">
        <v>0.98329999999999995</v>
      </c>
      <c r="L22" s="90">
        <v>0.98329999999999995</v>
      </c>
      <c r="M22" s="90">
        <v>0.98370000000000002</v>
      </c>
    </row>
    <row r="23" spans="1:13" x14ac:dyDescent="0.2">
      <c r="A23" s="77">
        <v>70</v>
      </c>
      <c r="B23" s="90">
        <v>0.9677</v>
      </c>
      <c r="C23" s="90">
        <v>1.0064</v>
      </c>
      <c r="D23" s="90">
        <v>1.0159</v>
      </c>
      <c r="E23" s="90">
        <v>0.99619999999999997</v>
      </c>
      <c r="F23" s="90">
        <v>0.99160000000000004</v>
      </c>
      <c r="G23" s="90">
        <v>0.99019999999999997</v>
      </c>
      <c r="H23" s="90">
        <v>0.98919999999999997</v>
      </c>
      <c r="I23" s="90">
        <v>0.98919999999999997</v>
      </c>
      <c r="J23" s="90">
        <v>0.98929999999999996</v>
      </c>
      <c r="K23" s="90">
        <v>0.98950000000000005</v>
      </c>
      <c r="L23" s="90">
        <v>0.98970000000000002</v>
      </c>
      <c r="M23" s="90">
        <v>0.98919999999999997</v>
      </c>
    </row>
    <row r="24" spans="1:13" x14ac:dyDescent="0.2">
      <c r="A24" s="78">
        <v>73</v>
      </c>
      <c r="B24" s="90">
        <v>0.97540000000000004</v>
      </c>
      <c r="C24" s="90">
        <v>1.0035000000000001</v>
      </c>
      <c r="D24" s="90">
        <v>1.0123</v>
      </c>
      <c r="E24" s="90">
        <v>0.99739999999999995</v>
      </c>
      <c r="F24" s="90">
        <v>0.99409999999999998</v>
      </c>
      <c r="G24" s="90">
        <v>0.99299999999999999</v>
      </c>
      <c r="H24" s="90">
        <v>0.99229999999999996</v>
      </c>
      <c r="I24" s="90">
        <v>0.99219999999999997</v>
      </c>
      <c r="J24" s="90">
        <v>0.99229999999999996</v>
      </c>
      <c r="K24" s="90">
        <v>0.99250000000000005</v>
      </c>
      <c r="L24" s="90">
        <v>0.99260000000000004</v>
      </c>
      <c r="M24" s="90">
        <v>0.99260000000000004</v>
      </c>
    </row>
    <row r="25" spans="1:13" x14ac:dyDescent="0.2">
      <c r="A25" s="79">
        <v>75</v>
      </c>
      <c r="B25" s="90">
        <v>0.98099999999999998</v>
      </c>
      <c r="C25" s="90">
        <v>1.002</v>
      </c>
      <c r="D25" s="90">
        <v>1.0097</v>
      </c>
      <c r="E25" s="90">
        <v>0.99809999999999999</v>
      </c>
      <c r="F25" s="90">
        <v>0.99550000000000005</v>
      </c>
      <c r="G25" s="90">
        <v>0.99470000000000003</v>
      </c>
      <c r="H25" s="90">
        <v>0.99399999999999999</v>
      </c>
      <c r="I25" s="90">
        <v>0.99399999999999999</v>
      </c>
      <c r="J25" s="90">
        <v>0.99390000000000001</v>
      </c>
      <c r="K25" s="90">
        <v>0.99419999999999997</v>
      </c>
      <c r="L25" s="90">
        <v>0.99429999999999996</v>
      </c>
      <c r="M25" s="90">
        <v>0.99429999999999996</v>
      </c>
    </row>
    <row r="26" spans="1:13" x14ac:dyDescent="0.2">
      <c r="A26" s="80">
        <v>78</v>
      </c>
      <c r="B26" s="90">
        <v>0.98809999999999998</v>
      </c>
      <c r="C26" s="90">
        <v>1.0013000000000001</v>
      </c>
      <c r="D26" s="90">
        <v>1.0062</v>
      </c>
      <c r="E26" s="90">
        <v>0.99880000000000002</v>
      </c>
      <c r="F26" s="90">
        <v>0.99719999999999998</v>
      </c>
      <c r="G26" s="90">
        <v>0.99660000000000004</v>
      </c>
      <c r="H26" s="90">
        <v>0.99619999999999997</v>
      </c>
      <c r="I26" s="90">
        <v>0.99609999999999999</v>
      </c>
      <c r="J26" s="90">
        <v>0.99609999999999999</v>
      </c>
      <c r="K26" s="90">
        <v>0.99629999999999996</v>
      </c>
      <c r="L26" s="90">
        <v>0.99639999999999995</v>
      </c>
      <c r="M26" s="90">
        <v>0.99619999999999997</v>
      </c>
    </row>
    <row r="27" spans="1:13" x14ac:dyDescent="0.2">
      <c r="A27" s="81">
        <v>80</v>
      </c>
      <c r="B27" s="90">
        <v>0.99180000000000001</v>
      </c>
      <c r="C27" s="90">
        <v>1.0013000000000001</v>
      </c>
      <c r="D27" s="90">
        <v>1.0043</v>
      </c>
      <c r="E27" s="90">
        <v>0.99919999999999998</v>
      </c>
      <c r="F27" s="90">
        <v>0.99809999999999999</v>
      </c>
      <c r="G27" s="90">
        <v>0.99770000000000003</v>
      </c>
      <c r="H27" s="90">
        <v>0.99739999999999995</v>
      </c>
      <c r="I27" s="90">
        <v>0.99729999999999996</v>
      </c>
      <c r="J27" s="90">
        <v>0.99729999999999996</v>
      </c>
      <c r="K27" s="90">
        <v>0.99750000000000005</v>
      </c>
      <c r="L27" s="90">
        <v>0.99770000000000003</v>
      </c>
      <c r="M27" s="90">
        <v>0.99709999999999999</v>
      </c>
    </row>
    <row r="28" spans="1:13" x14ac:dyDescent="0.2">
      <c r="A28" s="82">
        <v>82</v>
      </c>
      <c r="B28" s="90">
        <v>0.99480000000000002</v>
      </c>
      <c r="C28" s="90">
        <v>1.0012000000000001</v>
      </c>
      <c r="D28" s="90">
        <v>1.0026999999999999</v>
      </c>
      <c r="E28" s="90">
        <v>0.99939999999999996</v>
      </c>
      <c r="F28" s="90">
        <v>0.99880000000000002</v>
      </c>
      <c r="G28" s="90">
        <v>0.99860000000000004</v>
      </c>
      <c r="H28" s="90">
        <v>0.99829999999999997</v>
      </c>
      <c r="I28" s="90">
        <v>0.99819999999999998</v>
      </c>
      <c r="J28" s="90">
        <v>0.99829999999999997</v>
      </c>
      <c r="K28" s="90">
        <v>0.99839999999999995</v>
      </c>
      <c r="L28" s="90">
        <v>0.99829999999999997</v>
      </c>
      <c r="M28" s="90">
        <v>0.99819999999999998</v>
      </c>
    </row>
    <row r="29" spans="1:13" x14ac:dyDescent="0.2">
      <c r="A29" s="83">
        <v>84</v>
      </c>
      <c r="B29" s="90">
        <v>0.99739999999999995</v>
      </c>
      <c r="C29" s="90">
        <v>1.0011000000000001</v>
      </c>
      <c r="D29" s="90">
        <v>1.0015000000000001</v>
      </c>
      <c r="E29" s="90">
        <v>0.99970000000000003</v>
      </c>
      <c r="F29" s="90">
        <v>0.99939999999999996</v>
      </c>
      <c r="G29" s="90">
        <v>0.99929999999999997</v>
      </c>
      <c r="H29" s="90">
        <v>0.99909999999999999</v>
      </c>
      <c r="I29" s="90">
        <v>0.99890000000000001</v>
      </c>
      <c r="J29" s="90">
        <v>0.999</v>
      </c>
      <c r="K29" s="90">
        <v>0.999</v>
      </c>
      <c r="L29" s="90">
        <v>0.99939999999999996</v>
      </c>
      <c r="M29" s="90">
        <v>0.999</v>
      </c>
    </row>
    <row r="30" spans="1:13" x14ac:dyDescent="0.2">
      <c r="A30" s="84">
        <v>85</v>
      </c>
      <c r="B30" s="90">
        <v>0.99819999999999998</v>
      </c>
      <c r="C30" s="90">
        <v>1.0008999999999999</v>
      </c>
      <c r="D30" s="90">
        <v>1.0009999999999999</v>
      </c>
      <c r="E30" s="90">
        <v>0.99970000000000003</v>
      </c>
      <c r="F30" s="90">
        <v>0.99960000000000004</v>
      </c>
      <c r="G30" s="90">
        <v>0.99960000000000004</v>
      </c>
      <c r="H30" s="90">
        <v>0.99939999999999996</v>
      </c>
      <c r="I30" s="90">
        <v>0.99929999999999997</v>
      </c>
      <c r="J30" s="90">
        <v>0.99919999999999998</v>
      </c>
      <c r="K30" s="90">
        <v>0.99939999999999996</v>
      </c>
      <c r="L30" s="90">
        <v>0.99960000000000004</v>
      </c>
      <c r="M30" s="90">
        <v>0.99939999999999996</v>
      </c>
    </row>
    <row r="31" spans="1:13" x14ac:dyDescent="0.2">
      <c r="A31" s="84">
        <v>86</v>
      </c>
      <c r="B31" s="90">
        <v>0.99880000000000002</v>
      </c>
      <c r="C31" s="90">
        <v>1.0005999999999999</v>
      </c>
      <c r="D31" s="90">
        <v>1.0006999999999999</v>
      </c>
      <c r="E31" s="90">
        <v>0.99980000000000002</v>
      </c>
      <c r="F31" s="90">
        <v>0.99980000000000002</v>
      </c>
      <c r="G31" s="90">
        <v>0.99980000000000002</v>
      </c>
      <c r="H31" s="90">
        <v>0.99960000000000004</v>
      </c>
      <c r="I31" s="90">
        <v>0.99950000000000006</v>
      </c>
      <c r="J31" s="90">
        <v>0.99960000000000004</v>
      </c>
      <c r="K31" s="90">
        <v>0.99960000000000004</v>
      </c>
      <c r="L31" s="90">
        <v>0.99980000000000002</v>
      </c>
      <c r="M31" s="90">
        <v>0.99980000000000002</v>
      </c>
    </row>
    <row r="32" spans="1:13" x14ac:dyDescent="0.2">
      <c r="A32" s="84">
        <v>87</v>
      </c>
      <c r="B32" s="90">
        <v>0.99919999999999998</v>
      </c>
      <c r="C32" s="90">
        <v>1.0005999999999999</v>
      </c>
      <c r="D32" s="90">
        <v>1.0004</v>
      </c>
      <c r="E32" s="90">
        <v>0.99990000000000001</v>
      </c>
      <c r="F32" s="90">
        <v>1</v>
      </c>
      <c r="G32" s="90">
        <v>0.99990000000000001</v>
      </c>
      <c r="H32" s="90">
        <v>0.99980000000000002</v>
      </c>
      <c r="I32" s="90">
        <v>0.99970000000000003</v>
      </c>
      <c r="J32" s="90">
        <v>0.99970000000000003</v>
      </c>
      <c r="K32" s="90">
        <v>0.99980000000000002</v>
      </c>
      <c r="L32" s="90">
        <v>1</v>
      </c>
      <c r="M32" s="90">
        <v>0.99950000000000006</v>
      </c>
    </row>
    <row r="33" spans="1:13" x14ac:dyDescent="0.2">
      <c r="A33" s="84">
        <v>88</v>
      </c>
      <c r="B33" s="90">
        <v>0.99960000000000004</v>
      </c>
      <c r="C33" s="90">
        <v>1.0004999999999999</v>
      </c>
      <c r="D33" s="90">
        <v>1.0001</v>
      </c>
      <c r="E33" s="90">
        <v>0.99990000000000001</v>
      </c>
      <c r="F33" s="90">
        <v>1</v>
      </c>
      <c r="G33" s="90">
        <v>0.99990000000000001</v>
      </c>
      <c r="H33" s="90">
        <v>0.99990000000000001</v>
      </c>
      <c r="I33" s="90">
        <v>0.99970000000000003</v>
      </c>
      <c r="J33" s="90">
        <v>0.99980000000000002</v>
      </c>
      <c r="K33" s="90">
        <v>1</v>
      </c>
      <c r="L33" s="90">
        <v>1</v>
      </c>
      <c r="M33" s="90">
        <v>0.99960000000000004</v>
      </c>
    </row>
    <row r="34" spans="1:13" x14ac:dyDescent="0.2">
      <c r="A34" s="84">
        <v>89</v>
      </c>
      <c r="B34" s="90">
        <v>0.99990000000000001</v>
      </c>
      <c r="C34" s="90">
        <v>1.0003</v>
      </c>
      <c r="D34" s="90">
        <v>1.0001</v>
      </c>
      <c r="E34" s="90">
        <v>0.99990000000000001</v>
      </c>
      <c r="F34" s="90">
        <v>1</v>
      </c>
      <c r="G34" s="90">
        <v>1.0001</v>
      </c>
      <c r="H34" s="90">
        <v>1</v>
      </c>
      <c r="I34" s="90">
        <v>0.99990000000000001</v>
      </c>
      <c r="J34" s="90">
        <v>0.99990000000000001</v>
      </c>
      <c r="K34" s="90">
        <v>0.99990000000000001</v>
      </c>
      <c r="L34" s="90">
        <v>1.0001</v>
      </c>
      <c r="M34" s="90">
        <v>1</v>
      </c>
    </row>
    <row r="35" spans="1:13" x14ac:dyDescent="0.2">
      <c r="A35" s="84">
        <v>90</v>
      </c>
      <c r="B35" s="90">
        <v>1</v>
      </c>
      <c r="C35" s="90">
        <v>1</v>
      </c>
      <c r="D35" s="90">
        <v>1</v>
      </c>
      <c r="E35" s="90">
        <v>1</v>
      </c>
      <c r="F35" s="90">
        <v>1</v>
      </c>
      <c r="G35" s="90">
        <v>1</v>
      </c>
      <c r="H35" s="90">
        <v>1</v>
      </c>
      <c r="I35" s="90">
        <v>1</v>
      </c>
      <c r="J35" s="90">
        <v>1</v>
      </c>
      <c r="K35" s="90">
        <v>1</v>
      </c>
      <c r="L35" s="90">
        <v>1</v>
      </c>
      <c r="M35" s="90">
        <v>1</v>
      </c>
    </row>
    <row r="36" spans="1:13" ht="15" x14ac:dyDescent="0.25">
      <c r="A36" s="91" t="s">
        <v>27</v>
      </c>
      <c r="B36" s="103">
        <v>1.1779999999999999</v>
      </c>
      <c r="C36" s="103">
        <v>1.8157000000000001</v>
      </c>
      <c r="D36" s="103">
        <v>1.3666</v>
      </c>
      <c r="E36" s="103">
        <v>1.0229999999999999</v>
      </c>
      <c r="F36" s="103">
        <v>0.97240000000000004</v>
      </c>
      <c r="G36" s="103">
        <v>0.95679999999999998</v>
      </c>
      <c r="H36" s="103">
        <v>0.94599999999999995</v>
      </c>
      <c r="I36" s="103">
        <v>0.94620000000000004</v>
      </c>
      <c r="J36" s="103">
        <v>0.94720000000000004</v>
      </c>
      <c r="K36" s="103">
        <v>0.94820000000000004</v>
      </c>
      <c r="L36" s="103">
        <v>0.94979999999999998</v>
      </c>
      <c r="M36" s="103">
        <v>0.95089999999999997</v>
      </c>
    </row>
    <row r="38" spans="1:13" x14ac:dyDescent="0.2">
      <c r="A38" s="113" t="s">
        <v>28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x14ac:dyDescent="0.2">
      <c r="B39" s="113" t="s">
        <v>25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x14ac:dyDescent="0.2">
      <c r="A40" s="85" t="s">
        <v>26</v>
      </c>
      <c r="B40" s="85">
        <v>0.1</v>
      </c>
      <c r="C40" s="85">
        <v>0.15</v>
      </c>
      <c r="D40" s="85">
        <v>0.25</v>
      </c>
      <c r="E40" s="85">
        <v>0.5</v>
      </c>
      <c r="F40" s="85">
        <v>0.75</v>
      </c>
      <c r="G40" s="85">
        <v>1</v>
      </c>
      <c r="H40" s="85">
        <v>2</v>
      </c>
      <c r="I40" s="85">
        <v>3</v>
      </c>
      <c r="J40" s="85">
        <v>4</v>
      </c>
      <c r="K40" s="85">
        <v>5</v>
      </c>
      <c r="L40" s="85">
        <v>7.5</v>
      </c>
      <c r="M40" s="86">
        <v>10</v>
      </c>
    </row>
    <row r="41" spans="1:13" x14ac:dyDescent="0.2">
      <c r="A41" s="84">
        <v>0</v>
      </c>
      <c r="B41" s="89" t="s">
        <v>30</v>
      </c>
      <c r="C41" s="89" t="s">
        <v>30</v>
      </c>
      <c r="D41" s="89">
        <v>2.9999999999999997E-4</v>
      </c>
      <c r="E41" s="89">
        <v>1E-3</v>
      </c>
      <c r="F41" s="89">
        <v>1.6999999999999999E-3</v>
      </c>
      <c r="G41" s="89">
        <v>2.2000000000000001E-3</v>
      </c>
      <c r="H41" s="89">
        <v>8.0000000000000004E-4</v>
      </c>
      <c r="I41" s="89">
        <v>1.2999999999999999E-3</v>
      </c>
      <c r="J41" s="89">
        <v>1.9E-3</v>
      </c>
      <c r="K41" s="89">
        <v>2.7000000000000001E-3</v>
      </c>
      <c r="L41" s="89">
        <v>2.8999999999999998E-3</v>
      </c>
      <c r="M41" s="89">
        <v>5.4000000000000003E-3</v>
      </c>
    </row>
    <row r="42" spans="1:13" x14ac:dyDescent="0.2">
      <c r="A42" s="84">
        <v>1</v>
      </c>
      <c r="B42" s="89" t="s">
        <v>30</v>
      </c>
      <c r="C42" s="89" t="s">
        <v>30</v>
      </c>
      <c r="D42" s="89">
        <v>2.0000000000000001E-4</v>
      </c>
      <c r="E42" s="89">
        <v>4.0000000000000002E-4</v>
      </c>
      <c r="F42" s="89">
        <v>5.9999999999999995E-4</v>
      </c>
      <c r="G42" s="89">
        <v>5.9999999999999995E-4</v>
      </c>
      <c r="H42" s="89">
        <v>4.0000000000000002E-4</v>
      </c>
      <c r="I42" s="89">
        <v>5.0000000000000001E-4</v>
      </c>
      <c r="J42" s="89">
        <v>6.9999999999999999E-4</v>
      </c>
      <c r="K42" s="89">
        <v>8.9999999999999998E-4</v>
      </c>
      <c r="L42" s="89">
        <v>1.1999999999999999E-3</v>
      </c>
      <c r="M42" s="89">
        <v>1.6999999999999999E-3</v>
      </c>
    </row>
    <row r="43" spans="1:13" x14ac:dyDescent="0.2">
      <c r="A43" s="84">
        <v>2</v>
      </c>
      <c r="B43" s="89" t="s">
        <v>30</v>
      </c>
      <c r="C43" s="89" t="s">
        <v>30</v>
      </c>
      <c r="D43" s="89">
        <v>1E-4</v>
      </c>
      <c r="E43" s="89">
        <v>2.9999999999999997E-4</v>
      </c>
      <c r="F43" s="89">
        <v>4.0000000000000002E-4</v>
      </c>
      <c r="G43" s="89">
        <v>4.0000000000000002E-4</v>
      </c>
      <c r="H43" s="89">
        <v>2.9999999999999997E-4</v>
      </c>
      <c r="I43" s="89">
        <v>4.0000000000000002E-4</v>
      </c>
      <c r="J43" s="89">
        <v>5.0000000000000001E-4</v>
      </c>
      <c r="K43" s="89">
        <v>5.9999999999999995E-4</v>
      </c>
      <c r="L43" s="89">
        <v>8.0000000000000004E-4</v>
      </c>
      <c r="M43" s="89">
        <v>1.2999999999999999E-3</v>
      </c>
    </row>
    <row r="44" spans="1:13" x14ac:dyDescent="0.2">
      <c r="A44" s="84">
        <v>3</v>
      </c>
      <c r="B44" s="89" t="s">
        <v>30</v>
      </c>
      <c r="C44" s="89" t="s">
        <v>30</v>
      </c>
      <c r="D44" s="89">
        <v>1E-4</v>
      </c>
      <c r="E44" s="89">
        <v>2.0000000000000001E-4</v>
      </c>
      <c r="F44" s="89">
        <v>2.9999999999999997E-4</v>
      </c>
      <c r="G44" s="89">
        <v>4.0000000000000002E-4</v>
      </c>
      <c r="H44" s="89">
        <v>2.0000000000000001E-4</v>
      </c>
      <c r="I44" s="89">
        <v>2.9999999999999997E-4</v>
      </c>
      <c r="J44" s="89">
        <v>4.0000000000000002E-4</v>
      </c>
      <c r="K44" s="89">
        <v>5.0000000000000001E-4</v>
      </c>
      <c r="L44" s="89">
        <v>5.9999999999999995E-4</v>
      </c>
      <c r="M44" s="89">
        <v>1.1000000000000001E-3</v>
      </c>
    </row>
    <row r="45" spans="1:13" x14ac:dyDescent="0.2">
      <c r="A45" s="84">
        <v>5</v>
      </c>
      <c r="B45" s="89" t="s">
        <v>30</v>
      </c>
      <c r="C45" s="89" t="s">
        <v>30</v>
      </c>
      <c r="D45" s="89">
        <v>1E-4</v>
      </c>
      <c r="E45" s="89">
        <v>2.0000000000000001E-4</v>
      </c>
      <c r="F45" s="89">
        <v>2.0000000000000001E-4</v>
      </c>
      <c r="G45" s="89">
        <v>2.9999999999999997E-4</v>
      </c>
      <c r="H45" s="89">
        <v>2.0000000000000001E-4</v>
      </c>
      <c r="I45" s="89">
        <v>2.9999999999999997E-4</v>
      </c>
      <c r="J45" s="89">
        <v>2.9999999999999997E-4</v>
      </c>
      <c r="K45" s="89">
        <v>4.0000000000000002E-4</v>
      </c>
      <c r="L45" s="89">
        <v>5.0000000000000001E-4</v>
      </c>
      <c r="M45" s="89">
        <v>8.0000000000000004E-4</v>
      </c>
    </row>
    <row r="46" spans="1:13" x14ac:dyDescent="0.2">
      <c r="A46" s="84">
        <v>7</v>
      </c>
      <c r="B46" s="89" t="s">
        <v>30</v>
      </c>
      <c r="C46" s="89" t="s">
        <v>30</v>
      </c>
      <c r="D46" s="89">
        <v>1E-4</v>
      </c>
      <c r="E46" s="89">
        <v>1E-4</v>
      </c>
      <c r="F46" s="89">
        <v>2.0000000000000001E-4</v>
      </c>
      <c r="G46" s="89">
        <v>2.0000000000000001E-4</v>
      </c>
      <c r="H46" s="89">
        <v>2.0000000000000001E-4</v>
      </c>
      <c r="I46" s="89">
        <v>2.0000000000000001E-4</v>
      </c>
      <c r="J46" s="89">
        <v>2.9999999999999997E-4</v>
      </c>
      <c r="K46" s="89">
        <v>2.9999999999999997E-4</v>
      </c>
      <c r="L46" s="89">
        <v>4.0000000000000002E-4</v>
      </c>
      <c r="M46" s="89">
        <v>6.9999999999999999E-4</v>
      </c>
    </row>
    <row r="47" spans="1:13" x14ac:dyDescent="0.2">
      <c r="A47" s="84">
        <v>10</v>
      </c>
      <c r="B47" s="89" t="s">
        <v>30</v>
      </c>
      <c r="C47" s="89" t="s">
        <v>30</v>
      </c>
      <c r="D47" s="89">
        <v>1E-4</v>
      </c>
      <c r="E47" s="89">
        <v>1E-4</v>
      </c>
      <c r="F47" s="89">
        <v>2.0000000000000001E-4</v>
      </c>
      <c r="G47" s="89">
        <v>2.0000000000000001E-4</v>
      </c>
      <c r="H47" s="89">
        <v>1E-4</v>
      </c>
      <c r="I47" s="89">
        <v>2.0000000000000001E-4</v>
      </c>
      <c r="J47" s="89">
        <v>2.0000000000000001E-4</v>
      </c>
      <c r="K47" s="89">
        <v>2.9999999999999997E-4</v>
      </c>
      <c r="L47" s="89">
        <v>4.0000000000000002E-4</v>
      </c>
      <c r="M47" s="89">
        <v>5.9999999999999995E-4</v>
      </c>
    </row>
    <row r="48" spans="1:13" x14ac:dyDescent="0.2">
      <c r="A48" s="84">
        <v>12</v>
      </c>
      <c r="B48" s="89" t="s">
        <v>30</v>
      </c>
      <c r="C48" s="89" t="s">
        <v>30</v>
      </c>
      <c r="D48" s="89">
        <v>1E-4</v>
      </c>
      <c r="E48" s="89">
        <v>1E-4</v>
      </c>
      <c r="F48" s="89">
        <v>1E-4</v>
      </c>
      <c r="G48" s="89">
        <v>2.0000000000000001E-4</v>
      </c>
      <c r="H48" s="89">
        <v>1E-4</v>
      </c>
      <c r="I48" s="89">
        <v>2.0000000000000001E-4</v>
      </c>
      <c r="J48" s="89">
        <v>2.0000000000000001E-4</v>
      </c>
      <c r="K48" s="89">
        <v>2.9999999999999997E-4</v>
      </c>
      <c r="L48" s="89">
        <v>2.9999999999999997E-4</v>
      </c>
      <c r="M48" s="89">
        <v>5.9999999999999995E-4</v>
      </c>
    </row>
    <row r="49" spans="1:13" x14ac:dyDescent="0.2">
      <c r="A49" s="84">
        <v>15</v>
      </c>
      <c r="B49" s="89" t="s">
        <v>30</v>
      </c>
      <c r="C49" s="89" t="s">
        <v>30</v>
      </c>
      <c r="D49" s="89">
        <v>1E-4</v>
      </c>
      <c r="E49" s="89">
        <v>1E-4</v>
      </c>
      <c r="F49" s="89">
        <v>1E-4</v>
      </c>
      <c r="G49" s="89">
        <v>1E-4</v>
      </c>
      <c r="H49" s="89">
        <v>1E-4</v>
      </c>
      <c r="I49" s="89">
        <v>1E-4</v>
      </c>
      <c r="J49" s="89">
        <v>2.0000000000000001E-4</v>
      </c>
      <c r="K49" s="89">
        <v>2.0000000000000001E-4</v>
      </c>
      <c r="L49" s="89">
        <v>2.9999999999999997E-4</v>
      </c>
      <c r="M49" s="89">
        <v>5.0000000000000001E-4</v>
      </c>
    </row>
    <row r="50" spans="1:13" x14ac:dyDescent="0.2">
      <c r="A50" s="84">
        <v>20</v>
      </c>
      <c r="B50" s="89" t="s">
        <v>30</v>
      </c>
      <c r="C50" s="89">
        <v>1E-4</v>
      </c>
      <c r="D50" s="89">
        <v>1E-4</v>
      </c>
      <c r="E50" s="89">
        <v>1E-4</v>
      </c>
      <c r="F50" s="89">
        <v>1E-4</v>
      </c>
      <c r="G50" s="89">
        <v>1E-4</v>
      </c>
      <c r="H50" s="89">
        <v>1E-4</v>
      </c>
      <c r="I50" s="89">
        <v>1E-4</v>
      </c>
      <c r="J50" s="89">
        <v>2.0000000000000001E-4</v>
      </c>
      <c r="K50" s="89">
        <v>2.0000000000000001E-4</v>
      </c>
      <c r="L50" s="89">
        <v>2.9999999999999997E-4</v>
      </c>
      <c r="M50" s="89">
        <v>5.0000000000000001E-4</v>
      </c>
    </row>
    <row r="51" spans="1:13" x14ac:dyDescent="0.2">
      <c r="A51" s="84">
        <v>25</v>
      </c>
      <c r="B51" s="89">
        <v>2.0999999999999999E-3</v>
      </c>
      <c r="C51" s="89">
        <v>1E-4</v>
      </c>
      <c r="D51" s="89">
        <v>1E-4</v>
      </c>
      <c r="E51" s="89">
        <v>1E-4</v>
      </c>
      <c r="F51" s="89">
        <v>1E-4</v>
      </c>
      <c r="G51" s="89">
        <v>1E-4</v>
      </c>
      <c r="H51" s="89">
        <v>1E-4</v>
      </c>
      <c r="I51" s="89">
        <v>1E-4</v>
      </c>
      <c r="J51" s="89">
        <v>2.0000000000000001E-4</v>
      </c>
      <c r="K51" s="89">
        <v>2.0000000000000001E-4</v>
      </c>
      <c r="L51" s="89">
        <v>2.9999999999999997E-4</v>
      </c>
      <c r="M51" s="89">
        <v>4.0000000000000002E-4</v>
      </c>
    </row>
    <row r="52" spans="1:13" x14ac:dyDescent="0.2">
      <c r="A52" s="84">
        <v>30</v>
      </c>
      <c r="B52" s="89">
        <v>1E-4</v>
      </c>
      <c r="C52" s="89">
        <v>0</v>
      </c>
      <c r="D52" s="89">
        <v>1E-4</v>
      </c>
      <c r="E52" s="89">
        <v>1E-4</v>
      </c>
      <c r="F52" s="89">
        <v>1E-4</v>
      </c>
      <c r="G52" s="89">
        <v>1E-4</v>
      </c>
      <c r="H52" s="89">
        <v>1E-4</v>
      </c>
      <c r="I52" s="89">
        <v>1E-4</v>
      </c>
      <c r="J52" s="89">
        <v>2.0000000000000001E-4</v>
      </c>
      <c r="K52" s="89">
        <v>2.0000000000000001E-4</v>
      </c>
      <c r="L52" s="89">
        <v>2.0000000000000001E-4</v>
      </c>
      <c r="M52" s="89">
        <v>4.0000000000000002E-4</v>
      </c>
    </row>
    <row r="53" spans="1:13" x14ac:dyDescent="0.2">
      <c r="A53" s="84">
        <v>35</v>
      </c>
      <c r="B53" s="89">
        <v>1E-4</v>
      </c>
      <c r="C53" s="89">
        <v>0</v>
      </c>
      <c r="D53" s="89">
        <v>1E-4</v>
      </c>
      <c r="E53" s="89">
        <v>1E-4</v>
      </c>
      <c r="F53" s="89">
        <v>1E-4</v>
      </c>
      <c r="G53" s="89">
        <v>1E-4</v>
      </c>
      <c r="H53" s="89">
        <v>1E-4</v>
      </c>
      <c r="I53" s="89">
        <v>1E-4</v>
      </c>
      <c r="J53" s="89">
        <v>1E-4</v>
      </c>
      <c r="K53" s="89">
        <v>2.0000000000000001E-4</v>
      </c>
      <c r="L53" s="89">
        <v>2.0000000000000001E-4</v>
      </c>
      <c r="M53" s="89">
        <v>4.0000000000000002E-4</v>
      </c>
    </row>
    <row r="54" spans="1:13" x14ac:dyDescent="0.2">
      <c r="A54" s="84">
        <v>40</v>
      </c>
      <c r="B54" s="89">
        <v>1E-4</v>
      </c>
      <c r="C54" s="89">
        <v>0</v>
      </c>
      <c r="D54" s="89">
        <v>1E-4</v>
      </c>
      <c r="E54" s="89">
        <v>1E-4</v>
      </c>
      <c r="F54" s="89">
        <v>1E-4</v>
      </c>
      <c r="G54" s="89">
        <v>1E-4</v>
      </c>
      <c r="H54" s="89">
        <v>1E-4</v>
      </c>
      <c r="I54" s="89">
        <v>1E-4</v>
      </c>
      <c r="J54" s="89">
        <v>1E-4</v>
      </c>
      <c r="K54" s="89">
        <v>2.0000000000000001E-4</v>
      </c>
      <c r="L54" s="89">
        <v>2.0000000000000001E-4</v>
      </c>
      <c r="M54" s="89">
        <v>4.0000000000000002E-4</v>
      </c>
    </row>
    <row r="55" spans="1:13" x14ac:dyDescent="0.2">
      <c r="A55" s="84">
        <v>45</v>
      </c>
      <c r="B55" s="89">
        <v>1E-4</v>
      </c>
      <c r="C55" s="89">
        <v>0</v>
      </c>
      <c r="D55" s="89">
        <v>1E-4</v>
      </c>
      <c r="E55" s="89">
        <v>1E-4</v>
      </c>
      <c r="F55" s="89">
        <v>1E-4</v>
      </c>
      <c r="G55" s="89">
        <v>1E-4</v>
      </c>
      <c r="H55" s="89">
        <v>1E-4</v>
      </c>
      <c r="I55" s="89">
        <v>1E-4</v>
      </c>
      <c r="J55" s="89">
        <v>1E-4</v>
      </c>
      <c r="K55" s="89">
        <v>2.0000000000000001E-4</v>
      </c>
      <c r="L55" s="89">
        <v>2.0000000000000001E-4</v>
      </c>
      <c r="M55" s="89">
        <v>4.0000000000000002E-4</v>
      </c>
    </row>
    <row r="56" spans="1:13" x14ac:dyDescent="0.2">
      <c r="A56" s="84">
        <v>50</v>
      </c>
      <c r="B56" s="89">
        <v>1E-4</v>
      </c>
      <c r="C56" s="89">
        <v>0</v>
      </c>
      <c r="D56" s="89">
        <v>1E-4</v>
      </c>
      <c r="E56" s="89">
        <v>1E-4</v>
      </c>
      <c r="F56" s="89">
        <v>1E-4</v>
      </c>
      <c r="G56" s="89">
        <v>1E-4</v>
      </c>
      <c r="H56" s="89">
        <v>1E-4</v>
      </c>
      <c r="I56" s="89">
        <v>1E-4</v>
      </c>
      <c r="J56" s="89">
        <v>1E-4</v>
      </c>
      <c r="K56" s="89">
        <v>2.0000000000000001E-4</v>
      </c>
      <c r="L56" s="89">
        <v>2.0000000000000001E-4</v>
      </c>
      <c r="M56" s="89">
        <v>4.0000000000000002E-4</v>
      </c>
    </row>
    <row r="57" spans="1:13" x14ac:dyDescent="0.2">
      <c r="A57" s="84">
        <v>55</v>
      </c>
      <c r="B57" s="89">
        <v>1E-4</v>
      </c>
      <c r="C57" s="89">
        <v>0</v>
      </c>
      <c r="D57" s="89">
        <v>1E-4</v>
      </c>
      <c r="E57" s="89">
        <v>1E-4</v>
      </c>
      <c r="F57" s="89">
        <v>1E-4</v>
      </c>
      <c r="G57" s="89">
        <v>1E-4</v>
      </c>
      <c r="H57" s="89">
        <v>1E-4</v>
      </c>
      <c r="I57" s="89">
        <v>1E-4</v>
      </c>
      <c r="J57" s="89">
        <v>1E-4</v>
      </c>
      <c r="K57" s="89">
        <v>2.0000000000000001E-4</v>
      </c>
      <c r="L57" s="89">
        <v>2.0000000000000001E-4</v>
      </c>
      <c r="M57" s="89">
        <v>4.0000000000000002E-4</v>
      </c>
    </row>
    <row r="58" spans="1:13" x14ac:dyDescent="0.2">
      <c r="A58" s="84">
        <v>60</v>
      </c>
      <c r="B58" s="89">
        <v>1E-4</v>
      </c>
      <c r="C58" s="89">
        <v>0</v>
      </c>
      <c r="D58" s="89">
        <v>1E-4</v>
      </c>
      <c r="E58" s="89">
        <v>1E-4</v>
      </c>
      <c r="F58" s="89">
        <v>1E-4</v>
      </c>
      <c r="G58" s="89">
        <v>1E-4</v>
      </c>
      <c r="H58" s="89">
        <v>1E-4</v>
      </c>
      <c r="I58" s="89">
        <v>1E-4</v>
      </c>
      <c r="J58" s="89">
        <v>1E-4</v>
      </c>
      <c r="K58" s="89">
        <v>2.0000000000000001E-4</v>
      </c>
      <c r="L58" s="89">
        <v>2.0000000000000001E-4</v>
      </c>
      <c r="M58" s="89">
        <v>4.0000000000000002E-4</v>
      </c>
    </row>
    <row r="59" spans="1:13" x14ac:dyDescent="0.2">
      <c r="A59" s="84">
        <v>65</v>
      </c>
      <c r="B59" s="89">
        <v>1E-4</v>
      </c>
      <c r="C59" s="89">
        <v>0</v>
      </c>
      <c r="D59" s="89">
        <v>1E-4</v>
      </c>
      <c r="E59" s="89">
        <v>1E-4</v>
      </c>
      <c r="F59" s="89">
        <v>1E-4</v>
      </c>
      <c r="G59" s="89">
        <v>1E-4</v>
      </c>
      <c r="H59" s="89">
        <v>1E-4</v>
      </c>
      <c r="I59" s="89">
        <v>1E-4</v>
      </c>
      <c r="J59" s="89">
        <v>1E-4</v>
      </c>
      <c r="K59" s="89">
        <v>2.0000000000000001E-4</v>
      </c>
      <c r="L59" s="89">
        <v>2.0000000000000001E-4</v>
      </c>
      <c r="M59" s="89">
        <v>2.9999999999999997E-4</v>
      </c>
    </row>
    <row r="60" spans="1:13" x14ac:dyDescent="0.2">
      <c r="A60" s="84">
        <v>70</v>
      </c>
      <c r="B60" s="89">
        <v>1E-4</v>
      </c>
      <c r="C60" s="89">
        <v>0</v>
      </c>
      <c r="D60" s="89">
        <v>1E-4</v>
      </c>
      <c r="E60" s="89">
        <v>1E-4</v>
      </c>
      <c r="F60" s="89">
        <v>1E-4</v>
      </c>
      <c r="G60" s="89">
        <v>1E-4</v>
      </c>
      <c r="H60" s="89">
        <v>1E-4</v>
      </c>
      <c r="I60" s="89">
        <v>1E-4</v>
      </c>
      <c r="J60" s="89">
        <v>1E-4</v>
      </c>
      <c r="K60" s="89">
        <v>2.0000000000000001E-4</v>
      </c>
      <c r="L60" s="89">
        <v>2.0000000000000001E-4</v>
      </c>
      <c r="M60" s="89">
        <v>2.9999999999999997E-4</v>
      </c>
    </row>
    <row r="61" spans="1:13" x14ac:dyDescent="0.2">
      <c r="A61" s="84">
        <v>73</v>
      </c>
      <c r="B61" s="89">
        <v>1E-4</v>
      </c>
      <c r="C61" s="89">
        <v>0</v>
      </c>
      <c r="D61" s="89">
        <v>1E-4</v>
      </c>
      <c r="E61" s="89">
        <v>1E-4</v>
      </c>
      <c r="F61" s="89">
        <v>1E-4</v>
      </c>
      <c r="G61" s="89">
        <v>1E-4</v>
      </c>
      <c r="H61" s="89">
        <v>1E-4</v>
      </c>
      <c r="I61" s="89">
        <v>1E-4</v>
      </c>
      <c r="J61" s="89">
        <v>1E-4</v>
      </c>
      <c r="K61" s="89">
        <v>2.0000000000000001E-4</v>
      </c>
      <c r="L61" s="89">
        <v>2.0000000000000001E-4</v>
      </c>
      <c r="M61" s="89">
        <v>2.9999999999999997E-4</v>
      </c>
    </row>
    <row r="62" spans="1:13" x14ac:dyDescent="0.2">
      <c r="A62" s="84">
        <v>75</v>
      </c>
      <c r="B62" s="89">
        <v>0</v>
      </c>
      <c r="C62" s="89">
        <v>0</v>
      </c>
      <c r="D62" s="89">
        <v>1E-4</v>
      </c>
      <c r="E62" s="89">
        <v>1E-4</v>
      </c>
      <c r="F62" s="89">
        <v>1E-4</v>
      </c>
      <c r="G62" s="89">
        <v>1E-4</v>
      </c>
      <c r="H62" s="89">
        <v>1E-4</v>
      </c>
      <c r="I62" s="89">
        <v>1E-4</v>
      </c>
      <c r="J62" s="89">
        <v>1E-4</v>
      </c>
      <c r="K62" s="89">
        <v>2.0000000000000001E-4</v>
      </c>
      <c r="L62" s="89">
        <v>2.0000000000000001E-4</v>
      </c>
      <c r="M62" s="89">
        <v>2.9999999999999997E-4</v>
      </c>
    </row>
    <row r="63" spans="1:13" x14ac:dyDescent="0.2">
      <c r="A63" s="84">
        <v>78</v>
      </c>
      <c r="B63" s="89">
        <v>0</v>
      </c>
      <c r="C63" s="89">
        <v>0</v>
      </c>
      <c r="D63" s="89">
        <v>1E-4</v>
      </c>
      <c r="E63" s="89">
        <v>1E-4</v>
      </c>
      <c r="F63" s="89">
        <v>1E-4</v>
      </c>
      <c r="G63" s="89">
        <v>1E-4</v>
      </c>
      <c r="H63" s="89">
        <v>1E-4</v>
      </c>
      <c r="I63" s="89">
        <v>1E-4</v>
      </c>
      <c r="J63" s="89">
        <v>1E-4</v>
      </c>
      <c r="K63" s="89">
        <v>2.0000000000000001E-4</v>
      </c>
      <c r="L63" s="89">
        <v>2.0000000000000001E-4</v>
      </c>
      <c r="M63" s="89">
        <v>2.9999999999999997E-4</v>
      </c>
    </row>
    <row r="64" spans="1:13" x14ac:dyDescent="0.2">
      <c r="A64" s="84">
        <v>80</v>
      </c>
      <c r="B64" s="89">
        <v>0</v>
      </c>
      <c r="C64" s="89">
        <v>0</v>
      </c>
      <c r="D64" s="89">
        <v>1E-4</v>
      </c>
      <c r="E64" s="89">
        <v>1E-4</v>
      </c>
      <c r="F64" s="89">
        <v>1E-4</v>
      </c>
      <c r="G64" s="89">
        <v>1E-4</v>
      </c>
      <c r="H64" s="89">
        <v>1E-4</v>
      </c>
      <c r="I64" s="89">
        <v>1E-4</v>
      </c>
      <c r="J64" s="89">
        <v>1E-4</v>
      </c>
      <c r="K64" s="89">
        <v>2.0000000000000001E-4</v>
      </c>
      <c r="L64" s="89">
        <v>2.0000000000000001E-4</v>
      </c>
      <c r="M64" s="89">
        <v>2.9999999999999997E-4</v>
      </c>
    </row>
    <row r="65" spans="1:13" x14ac:dyDescent="0.2">
      <c r="A65" s="84">
        <v>82</v>
      </c>
      <c r="B65" s="89">
        <v>0</v>
      </c>
      <c r="C65" s="89">
        <v>0</v>
      </c>
      <c r="D65" s="89">
        <v>1E-4</v>
      </c>
      <c r="E65" s="89">
        <v>1E-4</v>
      </c>
      <c r="F65" s="89">
        <v>1E-4</v>
      </c>
      <c r="G65" s="89">
        <v>1E-4</v>
      </c>
      <c r="H65" s="89">
        <v>1E-4</v>
      </c>
      <c r="I65" s="89">
        <v>1E-4</v>
      </c>
      <c r="J65" s="89">
        <v>1E-4</v>
      </c>
      <c r="K65" s="89">
        <v>2.0000000000000001E-4</v>
      </c>
      <c r="L65" s="89">
        <v>2.0000000000000001E-4</v>
      </c>
      <c r="M65" s="89">
        <v>2.9999999999999997E-4</v>
      </c>
    </row>
    <row r="66" spans="1:13" x14ac:dyDescent="0.2">
      <c r="A66" s="84">
        <v>84</v>
      </c>
      <c r="B66" s="89">
        <v>1E-4</v>
      </c>
      <c r="C66" s="89">
        <v>0</v>
      </c>
      <c r="D66" s="89">
        <v>1E-4</v>
      </c>
      <c r="E66" s="89">
        <v>1E-4</v>
      </c>
      <c r="F66" s="89">
        <v>1E-4</v>
      </c>
      <c r="G66" s="89">
        <v>1E-4</v>
      </c>
      <c r="H66" s="89">
        <v>1E-4</v>
      </c>
      <c r="I66" s="89">
        <v>1E-4</v>
      </c>
      <c r="J66" s="89">
        <v>1E-4</v>
      </c>
      <c r="K66" s="89">
        <v>2.0000000000000001E-4</v>
      </c>
      <c r="L66" s="89">
        <v>2.0000000000000001E-4</v>
      </c>
      <c r="M66" s="89">
        <v>2.9999999999999997E-4</v>
      </c>
    </row>
    <row r="67" spans="1:13" x14ac:dyDescent="0.2">
      <c r="A67" s="84">
        <v>85</v>
      </c>
      <c r="B67" s="89">
        <v>1E-4</v>
      </c>
      <c r="C67" s="89">
        <v>0</v>
      </c>
      <c r="D67" s="89">
        <v>1E-4</v>
      </c>
      <c r="E67" s="89">
        <v>1E-4</v>
      </c>
      <c r="F67" s="89">
        <v>1E-4</v>
      </c>
      <c r="G67" s="89">
        <v>1E-4</v>
      </c>
      <c r="H67" s="89">
        <v>1E-4</v>
      </c>
      <c r="I67" s="89">
        <v>1E-4</v>
      </c>
      <c r="J67" s="89">
        <v>1E-4</v>
      </c>
      <c r="K67" s="89">
        <v>2.0000000000000001E-4</v>
      </c>
      <c r="L67" s="89">
        <v>2.0000000000000001E-4</v>
      </c>
      <c r="M67" s="89">
        <v>2.9999999999999997E-4</v>
      </c>
    </row>
    <row r="68" spans="1:13" x14ac:dyDescent="0.2">
      <c r="A68" s="84">
        <v>86</v>
      </c>
      <c r="B68" s="89">
        <v>1E-4</v>
      </c>
      <c r="C68" s="89">
        <v>0</v>
      </c>
      <c r="D68" s="89">
        <v>1E-4</v>
      </c>
      <c r="E68" s="89">
        <v>1E-4</v>
      </c>
      <c r="F68" s="89">
        <v>1E-4</v>
      </c>
      <c r="G68" s="89">
        <v>1E-4</v>
      </c>
      <c r="H68" s="89">
        <v>1E-4</v>
      </c>
      <c r="I68" s="89">
        <v>1E-4</v>
      </c>
      <c r="J68" s="89">
        <v>1E-4</v>
      </c>
      <c r="K68" s="89">
        <v>2.0000000000000001E-4</v>
      </c>
      <c r="L68" s="89">
        <v>2.0000000000000001E-4</v>
      </c>
      <c r="M68" s="89">
        <v>2.9999999999999997E-4</v>
      </c>
    </row>
    <row r="69" spans="1:13" x14ac:dyDescent="0.2">
      <c r="A69" s="84">
        <v>87</v>
      </c>
      <c r="B69" s="89">
        <v>1E-4</v>
      </c>
      <c r="C69" s="89">
        <v>0</v>
      </c>
      <c r="D69" s="89">
        <v>1E-4</v>
      </c>
      <c r="E69" s="89">
        <v>1E-4</v>
      </c>
      <c r="F69" s="89">
        <v>1E-4</v>
      </c>
      <c r="G69" s="89">
        <v>1E-4</v>
      </c>
      <c r="H69" s="89">
        <v>1E-4</v>
      </c>
      <c r="I69" s="89">
        <v>1E-4</v>
      </c>
      <c r="J69" s="89">
        <v>1E-4</v>
      </c>
      <c r="K69" s="89">
        <v>2.0000000000000001E-4</v>
      </c>
      <c r="L69" s="89">
        <v>2.0000000000000001E-4</v>
      </c>
      <c r="M69" s="89">
        <v>2.9999999999999997E-4</v>
      </c>
    </row>
    <row r="70" spans="1:13" x14ac:dyDescent="0.2">
      <c r="A70" s="84">
        <v>88</v>
      </c>
      <c r="B70" s="89">
        <v>1E-4</v>
      </c>
      <c r="C70" s="89">
        <v>1E-4</v>
      </c>
      <c r="D70" s="89">
        <v>1E-4</v>
      </c>
      <c r="E70" s="89">
        <v>1E-4</v>
      </c>
      <c r="F70" s="89">
        <v>1E-4</v>
      </c>
      <c r="G70" s="89">
        <v>1E-4</v>
      </c>
      <c r="H70" s="89">
        <v>1E-4</v>
      </c>
      <c r="I70" s="89">
        <v>1E-4</v>
      </c>
      <c r="J70" s="89">
        <v>1E-4</v>
      </c>
      <c r="K70" s="89">
        <v>2.0000000000000001E-4</v>
      </c>
      <c r="L70" s="89">
        <v>2.0000000000000001E-4</v>
      </c>
      <c r="M70" s="89">
        <v>2.9999999999999997E-4</v>
      </c>
    </row>
    <row r="71" spans="1:13" x14ac:dyDescent="0.2">
      <c r="A71" s="84">
        <v>89</v>
      </c>
      <c r="B71" s="89">
        <v>1E-4</v>
      </c>
      <c r="C71" s="89">
        <v>1E-4</v>
      </c>
      <c r="D71" s="89">
        <v>1E-4</v>
      </c>
      <c r="E71" s="89">
        <v>1E-4</v>
      </c>
      <c r="F71" s="89">
        <v>1E-4</v>
      </c>
      <c r="G71" s="89">
        <v>1E-4</v>
      </c>
      <c r="H71" s="89">
        <v>1E-4</v>
      </c>
      <c r="I71" s="89">
        <v>1E-4</v>
      </c>
      <c r="J71" s="89">
        <v>1E-4</v>
      </c>
      <c r="K71" s="89">
        <v>2.0000000000000001E-4</v>
      </c>
      <c r="L71" s="89">
        <v>2.0000000000000001E-4</v>
      </c>
      <c r="M71" s="89">
        <v>2.9999999999999997E-4</v>
      </c>
    </row>
    <row r="72" spans="1:13" ht="15" x14ac:dyDescent="0.25">
      <c r="A72" s="92" t="s">
        <v>27</v>
      </c>
      <c r="B72" s="88">
        <v>1E-4</v>
      </c>
      <c r="C72" s="88">
        <v>1E-4</v>
      </c>
      <c r="D72" s="88">
        <v>1E-4</v>
      </c>
      <c r="E72" s="88">
        <v>1E-4</v>
      </c>
      <c r="F72" s="88">
        <v>1E-4</v>
      </c>
      <c r="G72" s="88">
        <v>1E-4</v>
      </c>
      <c r="H72" s="88">
        <v>1E-4</v>
      </c>
      <c r="I72" s="88">
        <v>1E-4</v>
      </c>
      <c r="J72" s="88">
        <v>1E-4</v>
      </c>
      <c r="K72" s="88">
        <v>2.0000000000000001E-4</v>
      </c>
      <c r="L72" s="88">
        <v>2.0000000000000001E-4</v>
      </c>
      <c r="M72" s="88">
        <v>4.0000000000000002E-4</v>
      </c>
    </row>
  </sheetData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7"/>
  <sheetViews>
    <sheetView workbookViewId="0">
      <selection sqref="A1:N1"/>
    </sheetView>
  </sheetViews>
  <sheetFormatPr defaultColWidth="11.42578125" defaultRowHeight="12.75" x14ac:dyDescent="0.2"/>
  <sheetData>
    <row r="1" spans="1:14" x14ac:dyDescent="0.2">
      <c r="A1" s="113" t="s">
        <v>46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x14ac:dyDescent="0.2">
      <c r="F2" s="114" t="s">
        <v>32</v>
      </c>
      <c r="G2" s="114"/>
      <c r="H2" s="114"/>
      <c r="I2" s="114"/>
    </row>
    <row r="3" spans="1:14" x14ac:dyDescent="0.2">
      <c r="B3" s="113" t="s">
        <v>29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x14ac:dyDescent="0.2">
      <c r="A4" s="93" t="s">
        <v>33</v>
      </c>
      <c r="B4" s="96">
        <v>0</v>
      </c>
      <c r="C4" s="96">
        <v>0.2</v>
      </c>
      <c r="D4" s="96">
        <v>0.4</v>
      </c>
      <c r="E4" s="96">
        <v>0.6</v>
      </c>
      <c r="F4" s="96">
        <v>0.8</v>
      </c>
      <c r="G4" s="96">
        <v>1</v>
      </c>
      <c r="H4" s="96">
        <v>1.5</v>
      </c>
      <c r="I4" s="96">
        <v>2</v>
      </c>
      <c r="J4" s="96">
        <v>3</v>
      </c>
      <c r="K4" s="96">
        <v>4</v>
      </c>
      <c r="L4" s="96">
        <v>5</v>
      </c>
      <c r="M4" s="96">
        <v>7.5</v>
      </c>
      <c r="N4" s="97">
        <v>10</v>
      </c>
    </row>
    <row r="5" spans="1:14" x14ac:dyDescent="0.2">
      <c r="A5" s="94">
        <v>0</v>
      </c>
      <c r="B5" s="102" t="s">
        <v>30</v>
      </c>
      <c r="C5" s="102">
        <v>17.95</v>
      </c>
      <c r="D5" s="102">
        <v>5.8760000000000003</v>
      </c>
      <c r="E5" s="102">
        <v>2.7589999999999999</v>
      </c>
      <c r="F5" s="102">
        <v>1.5660000000000001</v>
      </c>
      <c r="G5" s="102">
        <v>0.99380000000000002</v>
      </c>
      <c r="H5" s="102">
        <v>0.41749999999999998</v>
      </c>
      <c r="I5" s="102">
        <v>0.2162</v>
      </c>
      <c r="J5" s="102">
        <v>7.8039999999999998E-2</v>
      </c>
      <c r="K5" s="102">
        <v>3.4450000000000001E-2</v>
      </c>
      <c r="L5" s="102">
        <v>1.695E-2</v>
      </c>
      <c r="M5" s="102">
        <v>3.7009999999999999E-3</v>
      </c>
      <c r="N5" s="102">
        <v>9.8250000000000008E-4</v>
      </c>
    </row>
    <row r="6" spans="1:14" x14ac:dyDescent="0.2">
      <c r="A6" s="94">
        <v>0.2</v>
      </c>
      <c r="B6" s="102" t="s">
        <v>30</v>
      </c>
      <c r="C6" s="102">
        <v>14.26</v>
      </c>
      <c r="D6" s="102">
        <v>5.0170000000000003</v>
      </c>
      <c r="E6" s="102">
        <v>2.5110000000000001</v>
      </c>
      <c r="F6" s="102">
        <v>1.4750000000000001</v>
      </c>
      <c r="G6" s="102">
        <v>0.95350000000000001</v>
      </c>
      <c r="H6" s="102">
        <v>0.40899999999999997</v>
      </c>
      <c r="I6" s="102">
        <v>0.2135</v>
      </c>
      <c r="J6" s="102">
        <v>7.7539999999999998E-2</v>
      </c>
      <c r="K6" s="102">
        <v>3.4320000000000003E-2</v>
      </c>
      <c r="L6" s="102">
        <v>1.6899999999999998E-2</v>
      </c>
      <c r="M6" s="102">
        <v>3.6960000000000001E-3</v>
      </c>
      <c r="N6" s="102">
        <v>9.8160000000000001E-4</v>
      </c>
    </row>
    <row r="7" spans="1:14" x14ac:dyDescent="0.2">
      <c r="A7" s="94">
        <v>0.4</v>
      </c>
      <c r="B7" s="102">
        <v>4.6989999999999998</v>
      </c>
      <c r="C7" s="102">
        <v>5.2430000000000003</v>
      </c>
      <c r="D7" s="102">
        <v>3.1640000000000001</v>
      </c>
      <c r="E7" s="102">
        <v>1.9330000000000001</v>
      </c>
      <c r="F7" s="102">
        <v>1.246</v>
      </c>
      <c r="G7" s="102">
        <v>0.84740000000000004</v>
      </c>
      <c r="H7" s="102">
        <v>0.38519999999999999</v>
      </c>
      <c r="I7" s="102">
        <v>0.20580000000000001</v>
      </c>
      <c r="J7" s="102">
        <v>7.6100000000000001E-2</v>
      </c>
      <c r="K7" s="102">
        <v>3.3910000000000003E-2</v>
      </c>
      <c r="L7" s="102">
        <v>1.6760000000000001E-2</v>
      </c>
      <c r="M7" s="102">
        <v>3.679E-3</v>
      </c>
      <c r="N7" s="102">
        <v>9.7799999999999992E-4</v>
      </c>
    </row>
    <row r="8" spans="1:14" x14ac:dyDescent="0.2">
      <c r="A8" s="94">
        <v>0.6</v>
      </c>
      <c r="B8" s="102">
        <v>1.3049999999999999</v>
      </c>
      <c r="C8" s="102">
        <v>2.2490000000000001</v>
      </c>
      <c r="D8" s="102">
        <v>1.8120000000000001</v>
      </c>
      <c r="E8" s="102">
        <v>1.3420000000000001</v>
      </c>
      <c r="F8" s="102">
        <v>0.97209999999999996</v>
      </c>
      <c r="G8" s="102">
        <v>0.70960000000000001</v>
      </c>
      <c r="H8" s="102">
        <v>0.35039999999999999</v>
      </c>
      <c r="I8" s="102">
        <v>0.19389999999999999</v>
      </c>
      <c r="J8" s="102">
        <v>7.3779999999999998E-2</v>
      </c>
      <c r="K8" s="102">
        <v>3.3250000000000002E-2</v>
      </c>
      <c r="L8" s="102">
        <v>1.653E-2</v>
      </c>
      <c r="M8" s="102">
        <v>3.6510000000000002E-3</v>
      </c>
      <c r="N8" s="102">
        <v>9.7320000000000002E-4</v>
      </c>
    </row>
    <row r="9" spans="1:14" x14ac:dyDescent="0.2">
      <c r="A9" s="94">
        <v>0.8</v>
      </c>
      <c r="B9" s="102">
        <v>0.71260000000000001</v>
      </c>
      <c r="C9" s="102">
        <v>1.1930000000000001</v>
      </c>
      <c r="D9" s="102">
        <v>1.095</v>
      </c>
      <c r="E9" s="102">
        <v>0.9133</v>
      </c>
      <c r="F9" s="102">
        <v>0.72689999999999999</v>
      </c>
      <c r="G9" s="102">
        <v>0.56879999999999997</v>
      </c>
      <c r="H9" s="102">
        <v>0.30980000000000002</v>
      </c>
      <c r="I9" s="102">
        <v>0.17910000000000001</v>
      </c>
      <c r="J9" s="102">
        <v>7.0720000000000005E-2</v>
      </c>
      <c r="K9" s="102">
        <v>3.236E-2</v>
      </c>
      <c r="L9" s="102">
        <v>1.6209999999999999E-2</v>
      </c>
      <c r="M9" s="102">
        <v>3.6110000000000001E-3</v>
      </c>
      <c r="N9" s="102">
        <v>9.6619999999999996E-4</v>
      </c>
    </row>
    <row r="10" spans="1:14" x14ac:dyDescent="0.2">
      <c r="A10" s="94">
        <v>1</v>
      </c>
      <c r="B10" s="102">
        <v>0.47689999999999999</v>
      </c>
      <c r="C10" s="102">
        <v>0.71399999999999997</v>
      </c>
      <c r="D10" s="102">
        <v>0.7107</v>
      </c>
      <c r="E10" s="102">
        <v>0.63300000000000001</v>
      </c>
      <c r="F10" s="102">
        <v>0.53969999999999996</v>
      </c>
      <c r="G10" s="102">
        <v>0.44669999999999999</v>
      </c>
      <c r="H10" s="102">
        <v>0.26790000000000003</v>
      </c>
      <c r="I10" s="102">
        <v>0.16259999999999999</v>
      </c>
      <c r="J10" s="102">
        <v>6.7070000000000005E-2</v>
      </c>
      <c r="K10" s="102">
        <v>3.1260000000000003E-2</v>
      </c>
      <c r="L10" s="102">
        <v>1.5810000000000001E-2</v>
      </c>
      <c r="M10" s="102">
        <v>3.5609999999999999E-3</v>
      </c>
      <c r="N10" s="102">
        <v>9.5730000000000001E-4</v>
      </c>
    </row>
    <row r="11" spans="1:14" x14ac:dyDescent="0.2">
      <c r="A11" s="94">
        <v>1.5</v>
      </c>
      <c r="B11" s="102">
        <v>0.2354</v>
      </c>
      <c r="C11" s="102">
        <v>0.28189999999999998</v>
      </c>
      <c r="D11" s="102">
        <v>0.29930000000000001</v>
      </c>
      <c r="E11" s="102">
        <v>0.2898</v>
      </c>
      <c r="F11" s="102">
        <v>0.26860000000000001</v>
      </c>
      <c r="G11" s="102">
        <v>0.24360000000000001</v>
      </c>
      <c r="H11" s="102">
        <v>0.17560000000000001</v>
      </c>
      <c r="I11" s="102">
        <v>0.1206</v>
      </c>
      <c r="J11" s="102">
        <v>5.6419999999999998E-2</v>
      </c>
      <c r="K11" s="102">
        <v>2.7859999999999999E-2</v>
      </c>
      <c r="L11" s="102">
        <v>1.4540000000000001E-2</v>
      </c>
      <c r="M11" s="102">
        <v>3.3960000000000001E-3</v>
      </c>
      <c r="N11" s="102">
        <v>9.2699999999999998E-4</v>
      </c>
    </row>
    <row r="12" spans="1:14" x14ac:dyDescent="0.2">
      <c r="A12" s="94">
        <v>2</v>
      </c>
      <c r="B12" s="102">
        <v>0.13220000000000001</v>
      </c>
      <c r="C12" s="102">
        <v>0.14280000000000001</v>
      </c>
      <c r="D12" s="102">
        <v>0.15229999999999999</v>
      </c>
      <c r="E12" s="102">
        <v>0.15340000000000001</v>
      </c>
      <c r="F12" s="102">
        <v>0.14810000000000001</v>
      </c>
      <c r="G12" s="102">
        <v>0.13950000000000001</v>
      </c>
      <c r="H12" s="102">
        <v>0.1128</v>
      </c>
      <c r="I12" s="102">
        <v>8.5239999999999996E-2</v>
      </c>
      <c r="J12" s="102">
        <v>4.5339999999999998E-2</v>
      </c>
      <c r="K12" s="102">
        <v>2.3939999999999999E-2</v>
      </c>
      <c r="L12" s="102">
        <v>1.299E-2</v>
      </c>
      <c r="M12" s="102">
        <v>3.1809999999999998E-3</v>
      </c>
      <c r="N12" s="102">
        <v>8.8590000000000001E-4</v>
      </c>
    </row>
    <row r="13" spans="1:14" x14ac:dyDescent="0.2">
      <c r="A13" s="94">
        <v>3</v>
      </c>
      <c r="B13" s="102">
        <v>5.2409999999999998E-2</v>
      </c>
      <c r="C13" s="102">
        <v>5.092E-2</v>
      </c>
      <c r="D13" s="102">
        <v>5.4330000000000003E-2</v>
      </c>
      <c r="E13" s="102">
        <v>5.5489999999999998E-2</v>
      </c>
      <c r="F13" s="102">
        <v>5.5539999999999999E-2</v>
      </c>
      <c r="G13" s="102">
        <v>5.4280000000000002E-2</v>
      </c>
      <c r="H13" s="102">
        <v>4.87E-2</v>
      </c>
      <c r="I13" s="102">
        <v>4.1459999999999997E-2</v>
      </c>
      <c r="J13" s="102">
        <v>2.69E-2</v>
      </c>
      <c r="K13" s="102">
        <v>1.6289999999999999E-2</v>
      </c>
      <c r="L13" s="102">
        <v>9.6489999999999996E-3</v>
      </c>
      <c r="M13" s="102">
        <v>2.6559999999999999E-3</v>
      </c>
      <c r="N13" s="102">
        <v>7.8209999999999998E-4</v>
      </c>
    </row>
    <row r="14" spans="1:14" x14ac:dyDescent="0.2">
      <c r="A14" s="94">
        <v>4</v>
      </c>
      <c r="B14" s="102">
        <v>2.4289999999999999E-2</v>
      </c>
      <c r="C14" s="102">
        <v>2.2880000000000001E-2</v>
      </c>
      <c r="D14" s="102">
        <v>2.3970000000000002E-2</v>
      </c>
      <c r="E14" s="102">
        <v>2.444E-2</v>
      </c>
      <c r="F14" s="102">
        <v>2.4660000000000001E-2</v>
      </c>
      <c r="G14" s="102">
        <v>2.4570000000000002E-2</v>
      </c>
      <c r="H14" s="102">
        <v>2.3109999999999999E-2</v>
      </c>
      <c r="I14" s="102">
        <v>2.077E-2</v>
      </c>
      <c r="J14" s="102">
        <v>1.5310000000000001E-2</v>
      </c>
      <c r="K14" s="102">
        <v>1.034E-2</v>
      </c>
      <c r="L14" s="102">
        <v>6.6759999999999996E-3</v>
      </c>
      <c r="M14" s="102">
        <v>2.0960000000000002E-3</v>
      </c>
      <c r="N14" s="102">
        <v>6.6100000000000002E-4</v>
      </c>
    </row>
    <row r="15" spans="1:14" x14ac:dyDescent="0.2">
      <c r="A15" s="94">
        <v>5</v>
      </c>
      <c r="B15" s="102">
        <v>1.2319999999999999E-2</v>
      </c>
      <c r="C15" s="102">
        <v>1.15E-2</v>
      </c>
      <c r="D15" s="102">
        <v>1.179E-2</v>
      </c>
      <c r="E15" s="102">
        <v>1.208E-2</v>
      </c>
      <c r="F15" s="102">
        <v>1.214E-2</v>
      </c>
      <c r="G15" s="102">
        <v>1.218E-2</v>
      </c>
      <c r="H15" s="102">
        <v>1.176E-2</v>
      </c>
      <c r="I15" s="102">
        <v>1.093E-2</v>
      </c>
      <c r="J15" s="102">
        <v>8.6899999999999998E-3</v>
      </c>
      <c r="K15" s="102">
        <v>6.3720000000000001E-3</v>
      </c>
      <c r="L15" s="102">
        <v>4.4229999999999998E-3</v>
      </c>
      <c r="M15" s="102">
        <v>1.5809999999999999E-3</v>
      </c>
      <c r="N15" s="102">
        <v>5.3700000000000004E-4</v>
      </c>
    </row>
    <row r="16" spans="1:14" x14ac:dyDescent="0.2">
      <c r="A16" s="94">
        <v>7.5</v>
      </c>
      <c r="B16" s="102">
        <v>2.761E-3</v>
      </c>
      <c r="C16" s="102">
        <v>2.647E-3</v>
      </c>
      <c r="D16" s="102">
        <v>2.6210000000000001E-3</v>
      </c>
      <c r="E16" s="102">
        <v>2.6549999999999998E-3</v>
      </c>
      <c r="F16" s="102">
        <v>2.686E-3</v>
      </c>
      <c r="G16" s="102">
        <v>2.6900000000000001E-3</v>
      </c>
      <c r="H16" s="102">
        <v>2.6559999999999999E-3</v>
      </c>
      <c r="I16" s="102">
        <v>2.5669999999999998E-3</v>
      </c>
      <c r="J16" s="102">
        <v>2.251E-3</v>
      </c>
      <c r="K16" s="102">
        <v>1.856E-3</v>
      </c>
      <c r="L16" s="102">
        <v>1.4580000000000001E-3</v>
      </c>
      <c r="M16" s="102">
        <v>6.8059999999999996E-4</v>
      </c>
      <c r="N16" s="102">
        <v>2.8029999999999998E-4</v>
      </c>
    </row>
    <row r="17" spans="1:14" x14ac:dyDescent="0.2">
      <c r="A17" s="95">
        <v>10</v>
      </c>
      <c r="B17" s="102">
        <v>7.5000000000000002E-4</v>
      </c>
      <c r="C17" s="102">
        <v>7.2440000000000004E-4</v>
      </c>
      <c r="D17" s="102">
        <v>7.1029999999999997E-4</v>
      </c>
      <c r="E17" s="102">
        <v>7.1190000000000001E-4</v>
      </c>
      <c r="F17" s="102">
        <v>7.1699999999999997E-4</v>
      </c>
      <c r="G17" s="102">
        <v>7.1980000000000004E-4</v>
      </c>
      <c r="H17" s="102">
        <v>7.1469999999999997E-4</v>
      </c>
      <c r="I17" s="102">
        <v>7.002E-4</v>
      </c>
      <c r="J17" s="102">
        <v>6.4349999999999997E-4</v>
      </c>
      <c r="K17" s="102">
        <v>5.6260000000000001E-4</v>
      </c>
      <c r="L17" s="102">
        <v>4.7229999999999999E-4</v>
      </c>
      <c r="M17" s="102">
        <v>2.6489999999999999E-4</v>
      </c>
      <c r="N17" s="102">
        <v>1.283E-4</v>
      </c>
    </row>
  </sheetData>
  <mergeCells count="3">
    <mergeCell ref="B3:N3"/>
    <mergeCell ref="A1:N1"/>
    <mergeCell ref="F2:I2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dose_rate_constant</vt:lpstr>
      <vt:lpstr>radial_dose</vt:lpstr>
      <vt:lpstr>Anisotropy</vt:lpstr>
      <vt:lpstr>AlongAway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</dc:creator>
  <cp:lastModifiedBy>Habib</cp:lastModifiedBy>
  <dcterms:created xsi:type="dcterms:W3CDTF">2016-07-21T15:02:02Z</dcterms:created>
  <dcterms:modified xsi:type="dcterms:W3CDTF">2019-08-30T20:07:37Z</dcterms:modified>
</cp:coreProperties>
</file>