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hsafigholi\Desktop\CLRP SOurce simulation\LDR-I125\I125_6733\"/>
    </mc:Choice>
  </mc:AlternateContent>
  <bookViews>
    <workbookView xWindow="480" yWindow="465" windowWidth="16335" windowHeight="10845"/>
  </bookViews>
  <sheets>
    <sheet name="info" sheetId="1" r:id="rId1"/>
    <sheet name="dose_rate_constant" sheetId="2" r:id="rId2"/>
    <sheet name="radial_dose" sheetId="3" r:id="rId3"/>
    <sheet name="Anisotropy" sheetId="4" r:id="rId4"/>
    <sheet name="AlongAway" sheetId="5" r:id="rId5"/>
  </sheets>
  <calcPr calcId="152511"/>
</workbook>
</file>

<file path=xl/calcChain.xml><?xml version="1.0" encoding="utf-8"?>
<calcChain xmlns="http://schemas.openxmlformats.org/spreadsheetml/2006/main">
  <c r="A15" i="1" l="1"/>
  <c r="A6" i="1"/>
  <c r="A4" i="1"/>
</calcChain>
</file>

<file path=xl/sharedStrings.xml><?xml version="1.0" encoding="utf-8"?>
<sst xmlns="http://schemas.openxmlformats.org/spreadsheetml/2006/main" count="91" uniqueCount="48">
  <si>
    <t>This dosimetry data is part of the</t>
  </si>
  <si>
    <t>TG-43 Dosimetry Parameter</t>
  </si>
  <si>
    <t>Questions and Comments should be directed to:</t>
  </si>
  <si>
    <t>Rowan Thomson rthomson@physics.carleton.ca</t>
  </si>
  <si>
    <t>-or-</t>
  </si>
  <si>
    <t>Dave Rogers: drogers@physics.carleton.ca</t>
  </si>
  <si>
    <t>Anyone wishing to use this data should cite our paper in</t>
  </si>
  <si>
    <t>Calculation Type</t>
  </si>
  <si>
    <t>Λ</t>
  </si>
  <si>
    <t>% unc</t>
  </si>
  <si>
    <t>WAFAC</t>
  </si>
  <si>
    <t>point</t>
  </si>
  <si>
    <t>r /cm</t>
  </si>
  <si>
    <t>g_p(r)</t>
  </si>
  <si>
    <t>Fitting parameters for the modified polynomial:</t>
  </si>
  <si>
    <t>g(r) = (a0*r^-2+a1*r^-1+a2+a3*r+a4*r^2+a5*r^3)*e^(-a6*r)</t>
  </si>
  <si>
    <t>r_min</t>
  </si>
  <si>
    <t>r_max</t>
  </si>
  <si>
    <t>a0</t>
  </si>
  <si>
    <t>a1</t>
  </si>
  <si>
    <t>a2</t>
  </si>
  <si>
    <t>a3</t>
  </si>
  <si>
    <t>a4</t>
  </si>
  <si>
    <t>a5</t>
  </si>
  <si>
    <t>a6</t>
  </si>
  <si>
    <t>Radii / cm</t>
  </si>
  <si>
    <t>Theta/deg</t>
  </si>
  <si>
    <t>phi_an(r)</t>
  </si>
  <si>
    <t xml:space="preserve">Anisotropy statistical uncertainties </t>
  </si>
  <si>
    <t>Away / cm</t>
  </si>
  <si>
    <t>-</t>
  </si>
  <si>
    <t>All uncertainties in this file are MC statistical only (k=1)</t>
  </si>
  <si>
    <t xml:space="preserve"> Dose-rate is symetric Along ths source</t>
  </si>
  <si>
    <t>|Along | / cm</t>
  </si>
  <si>
    <t xml:space="preserve">V2 (2019), Dose rate constants for EchoSeed_6733 </t>
  </si>
  <si>
    <t>V2 (2019), Radial dose function for EchoSeed_6733</t>
  </si>
  <si>
    <t>Along-Away dose (cGy h^-1 U^-1) tables for EchoSeed_6733 (L=0.30 cm)</t>
  </si>
  <si>
    <t>V2 (2019), Anisotropy function for EchoSeed_6733 (L=0.30 cm)</t>
  </si>
  <si>
    <t>g_L(r) L=0.30 cm</t>
  </si>
  <si>
    <t>Last update: July 2, 2019</t>
  </si>
  <si>
    <r>
      <t xml:space="preserve">Iodine coating layer on top of silver marker is 10 </t>
    </r>
    <r>
      <rPr>
        <sz val="10"/>
        <rFont val="Calibri"/>
        <family val="2"/>
      </rPr>
      <t>µm.</t>
    </r>
  </si>
  <si>
    <t>(6.88+/-0.15)E-04</t>
  </si>
  <si>
    <t>(-1.862+/-0.034)E-02</t>
  </si>
  <si>
    <t>(1.1835+/-0.0018)E+00</t>
  </si>
  <si>
    <t>(3.63+/-0.09)E-01</t>
  </si>
  <si>
    <t>(-9.1+/-1.3)E-03</t>
  </si>
  <si>
    <t>(1.27+/-0.09)E-03</t>
  </si>
  <si>
    <t>(4.20+/-0.06)E-01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</si>
</sst>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%"/>
  </numFmts>
  <fonts count="111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0"/>
      <name val="Verdana"/>
      <family val="2"/>
    </font>
    <font>
      <b/>
      <u val="double"/>
      <sz val="10"/>
      <color indexed="4"/>
      <name val="Verdana"/>
      <family val="2"/>
    </font>
    <font>
      <sz val="10"/>
      <name val="Arial"/>
      <family val="2"/>
    </font>
    <font>
      <sz val="10"/>
      <color indexed="0"/>
      <name val="Arial"/>
      <family val="2"/>
    </font>
    <font>
      <b/>
      <sz val="10"/>
      <name val="Arial"/>
      <family val="2"/>
    </font>
    <font>
      <sz val="10"/>
      <color rgb="FF222222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b/>
      <sz val="12"/>
      <color rgb="FF222222"/>
      <name val="Arial"/>
      <family val="2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5" applyNumberFormat="0" applyFill="0" applyAlignment="0" applyProtection="0"/>
    <xf numFmtId="0" fontId="87" fillId="0" borderId="6" applyNumberFormat="0" applyFill="0" applyAlignment="0" applyProtection="0"/>
    <xf numFmtId="0" fontId="88" fillId="0" borderId="7" applyNumberFormat="0" applyFill="0" applyAlignment="0" applyProtection="0"/>
    <xf numFmtId="0" fontId="88" fillId="0" borderId="0" applyNumberFormat="0" applyFill="0" applyBorder="0" applyAlignment="0" applyProtection="0"/>
    <xf numFmtId="0" fontId="89" fillId="2" borderId="0" applyNumberFormat="0" applyBorder="0" applyAlignment="0" applyProtection="0"/>
    <xf numFmtId="0" fontId="90" fillId="3" borderId="0" applyNumberFormat="0" applyBorder="0" applyAlignment="0" applyProtection="0"/>
    <xf numFmtId="0" fontId="91" fillId="4" borderId="0" applyNumberFormat="0" applyBorder="0" applyAlignment="0" applyProtection="0"/>
    <xf numFmtId="0" fontId="92" fillId="5" borderId="8" applyNumberFormat="0" applyAlignment="0" applyProtection="0"/>
    <xf numFmtId="0" fontId="93" fillId="6" borderId="9" applyNumberFormat="0" applyAlignment="0" applyProtection="0"/>
    <xf numFmtId="0" fontId="94" fillId="6" borderId="8" applyNumberFormat="0" applyAlignment="0" applyProtection="0"/>
    <xf numFmtId="0" fontId="95" fillId="0" borderId="10" applyNumberFormat="0" applyFill="0" applyAlignment="0" applyProtection="0"/>
    <xf numFmtId="0" fontId="96" fillId="7" borderId="11" applyNumberFormat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13" applyNumberFormat="0" applyFill="0" applyAlignment="0" applyProtection="0"/>
    <xf numFmtId="0" fontId="10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00" fillId="12" borderId="0" applyNumberFormat="0" applyBorder="0" applyAlignment="0" applyProtection="0"/>
    <xf numFmtId="0" fontId="10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00" fillId="32" borderId="0" applyNumberFormat="0" applyBorder="0" applyAlignment="0" applyProtection="0"/>
    <xf numFmtId="9" fontId="103" fillId="0" borderId="0" applyFont="0" applyFill="0" applyBorder="0" applyAlignment="0" applyProtection="0"/>
    <xf numFmtId="0" fontId="1" fillId="0" borderId="0"/>
    <xf numFmtId="0" fontId="1" fillId="8" borderId="12" applyNumberFormat="0" applyFont="0" applyAlignment="0" applyProtection="0"/>
    <xf numFmtId="0" fontId="107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2" fontId="7" fillId="0" borderId="1" xfId="0" applyNumberFormat="1" applyFont="1" applyFill="1" applyBorder="1" applyAlignment="1" applyProtection="1">
      <alignment horizontal="center" vertical="center"/>
    </xf>
    <xf numFmtId="2" fontId="8" fillId="0" borderId="1" xfId="0" applyNumberFormat="1" applyFont="1" applyFill="1" applyBorder="1" applyAlignment="1" applyProtection="1">
      <alignment horizontal="center" vertical="center"/>
    </xf>
    <xf numFmtId="2" fontId="9" fillId="0" borderId="1" xfId="0" applyNumberFormat="1" applyFont="1" applyFill="1" applyBorder="1" applyAlignment="1" applyProtection="1">
      <alignment horizontal="center" vertical="center"/>
    </xf>
    <xf numFmtId="2" fontId="10" fillId="0" borderId="2" xfId="0" applyNumberFormat="1" applyFont="1" applyFill="1" applyBorder="1" applyAlignment="1" applyProtection="1">
      <alignment horizontal="center" vertical="center"/>
    </xf>
    <xf numFmtId="2" fontId="11" fillId="0" borderId="2" xfId="0" applyNumberFormat="1" applyFont="1" applyFill="1" applyBorder="1" applyAlignment="1" applyProtection="1">
      <alignment horizontal="center" vertical="center"/>
    </xf>
    <xf numFmtId="2" fontId="12" fillId="0" borderId="2" xfId="0" applyNumberFormat="1" applyFont="1" applyFill="1" applyBorder="1" applyAlignment="1" applyProtection="1">
      <alignment horizontal="center" vertical="center"/>
    </xf>
    <xf numFmtId="2" fontId="13" fillId="0" borderId="2" xfId="0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center" vertical="center"/>
    </xf>
    <xf numFmtId="2" fontId="15" fillId="0" borderId="2" xfId="0" applyNumberFormat="1" applyFont="1" applyFill="1" applyBorder="1" applyAlignment="1" applyProtection="1">
      <alignment horizontal="center" vertical="center"/>
    </xf>
    <xf numFmtId="2" fontId="16" fillId="0" borderId="2" xfId="0" applyNumberFormat="1" applyFont="1" applyFill="1" applyBorder="1" applyAlignment="1" applyProtection="1">
      <alignment horizontal="center" vertical="center"/>
    </xf>
    <xf numFmtId="2" fontId="17" fillId="0" borderId="2" xfId="0" applyNumberFormat="1" applyFont="1" applyFill="1" applyBorder="1" applyAlignment="1" applyProtection="1">
      <alignment horizontal="center" vertical="center"/>
    </xf>
    <xf numFmtId="2" fontId="18" fillId="0" borderId="2" xfId="0" applyNumberFormat="1" applyFont="1" applyFill="1" applyBorder="1" applyAlignment="1" applyProtection="1">
      <alignment horizontal="center" vertical="center"/>
    </xf>
    <xf numFmtId="2" fontId="19" fillId="0" borderId="2" xfId="0" applyNumberFormat="1" applyFont="1" applyFill="1" applyBorder="1" applyAlignment="1" applyProtection="1">
      <alignment horizontal="center" vertical="center"/>
    </xf>
    <xf numFmtId="2" fontId="20" fillId="0" borderId="2" xfId="0" applyNumberFormat="1" applyFont="1" applyFill="1" applyBorder="1" applyAlignment="1" applyProtection="1">
      <alignment horizontal="center" vertical="center"/>
    </xf>
    <xf numFmtId="2" fontId="21" fillId="0" borderId="2" xfId="0" applyNumberFormat="1" applyFont="1" applyFill="1" applyBorder="1" applyAlignment="1" applyProtection="1">
      <alignment horizontal="center" vertical="center"/>
    </xf>
    <xf numFmtId="2" fontId="22" fillId="0" borderId="2" xfId="0" applyNumberFormat="1" applyFont="1" applyFill="1" applyBorder="1" applyAlignment="1" applyProtection="1">
      <alignment horizontal="center" vertical="center"/>
    </xf>
    <xf numFmtId="2" fontId="23" fillId="0" borderId="2" xfId="0" applyNumberFormat="1" applyFont="1" applyFill="1" applyBorder="1" applyAlignment="1" applyProtection="1">
      <alignment horizontal="center" vertical="center"/>
    </xf>
    <xf numFmtId="2" fontId="24" fillId="0" borderId="2" xfId="0" applyNumberFormat="1" applyFont="1" applyFill="1" applyBorder="1" applyAlignment="1" applyProtection="1">
      <alignment horizontal="center" vertical="center"/>
    </xf>
    <xf numFmtId="2" fontId="25" fillId="0" borderId="2" xfId="0" applyNumberFormat="1" applyFont="1" applyFill="1" applyBorder="1" applyAlignment="1" applyProtection="1">
      <alignment horizontal="center" vertical="center"/>
    </xf>
    <xf numFmtId="2" fontId="26" fillId="0" borderId="2" xfId="0" applyNumberFormat="1" applyFont="1" applyFill="1" applyBorder="1" applyAlignment="1" applyProtection="1">
      <alignment horizontal="center" vertical="center"/>
    </xf>
    <xf numFmtId="2" fontId="27" fillId="0" borderId="2" xfId="0" applyNumberFormat="1" applyFont="1" applyFill="1" applyBorder="1" applyAlignment="1" applyProtection="1">
      <alignment horizontal="center" vertical="center"/>
    </xf>
    <xf numFmtId="2" fontId="28" fillId="0" borderId="2" xfId="0" applyNumberFormat="1" applyFont="1" applyFill="1" applyBorder="1" applyAlignment="1" applyProtection="1">
      <alignment horizontal="center" vertical="center"/>
    </xf>
    <xf numFmtId="2" fontId="29" fillId="0" borderId="2" xfId="0" applyNumberFormat="1" applyFont="1" applyFill="1" applyBorder="1" applyAlignment="1" applyProtection="1">
      <alignment horizontal="center" vertical="center"/>
    </xf>
    <xf numFmtId="2" fontId="30" fillId="0" borderId="2" xfId="0" applyNumberFormat="1" applyFont="1" applyFill="1" applyBorder="1" applyAlignment="1" applyProtection="1">
      <alignment horizontal="center" vertical="center"/>
    </xf>
    <xf numFmtId="2" fontId="31" fillId="0" borderId="2" xfId="0" applyNumberFormat="1" applyFont="1" applyFill="1" applyBorder="1" applyAlignment="1" applyProtection="1">
      <alignment horizontal="center" vertical="center"/>
    </xf>
    <xf numFmtId="2" fontId="32" fillId="0" borderId="2" xfId="0" applyNumberFormat="1" applyFont="1" applyFill="1" applyBorder="1" applyAlignment="1" applyProtection="1">
      <alignment horizontal="center" vertical="center"/>
    </xf>
    <xf numFmtId="2" fontId="33" fillId="0" borderId="2" xfId="0" applyNumberFormat="1" applyFont="1" applyFill="1" applyBorder="1" applyAlignment="1" applyProtection="1">
      <alignment horizontal="center" vertical="center"/>
    </xf>
    <xf numFmtId="2" fontId="34" fillId="0" borderId="2" xfId="0" applyNumberFormat="1" applyFont="1" applyFill="1" applyBorder="1" applyAlignment="1" applyProtection="1">
      <alignment horizontal="center" vertical="center"/>
    </xf>
    <xf numFmtId="2" fontId="35" fillId="0" borderId="2" xfId="0" applyNumberFormat="1" applyFont="1" applyFill="1" applyBorder="1" applyAlignment="1" applyProtection="1">
      <alignment horizontal="center" vertical="center"/>
    </xf>
    <xf numFmtId="2" fontId="36" fillId="0" borderId="2" xfId="0" applyNumberFormat="1" applyFont="1" applyFill="1" applyBorder="1" applyAlignment="1" applyProtection="1">
      <alignment horizontal="center" vertical="center"/>
    </xf>
    <xf numFmtId="2" fontId="37" fillId="0" borderId="2" xfId="0" applyNumberFormat="1" applyFont="1" applyFill="1" applyBorder="1" applyAlignment="1" applyProtection="1">
      <alignment horizontal="center" vertical="center"/>
    </xf>
    <xf numFmtId="2" fontId="38" fillId="0" borderId="2" xfId="0" applyNumberFormat="1" applyFont="1" applyFill="1" applyBorder="1" applyAlignment="1" applyProtection="1">
      <alignment horizontal="center" vertical="center"/>
    </xf>
    <xf numFmtId="2" fontId="39" fillId="0" borderId="2" xfId="0" applyNumberFormat="1" applyFont="1" applyFill="1" applyBorder="1" applyAlignment="1" applyProtection="1">
      <alignment horizontal="center" vertical="center"/>
    </xf>
    <xf numFmtId="2" fontId="40" fillId="0" borderId="2" xfId="0" applyNumberFormat="1" applyFont="1" applyFill="1" applyBorder="1" applyAlignment="1" applyProtection="1">
      <alignment horizontal="center" vertical="center"/>
    </xf>
    <xf numFmtId="2" fontId="41" fillId="0" borderId="2" xfId="0" applyNumberFormat="1" applyFont="1" applyFill="1" applyBorder="1" applyAlignment="1" applyProtection="1">
      <alignment horizontal="center" vertical="center"/>
    </xf>
    <xf numFmtId="2" fontId="42" fillId="0" borderId="2" xfId="0" applyNumberFormat="1" applyFont="1" applyFill="1" applyBorder="1" applyAlignment="1" applyProtection="1">
      <alignment horizontal="center" vertical="center"/>
    </xf>
    <xf numFmtId="2" fontId="43" fillId="0" borderId="2" xfId="0" applyNumberFormat="1" applyFont="1" applyFill="1" applyBorder="1" applyAlignment="1" applyProtection="1">
      <alignment horizontal="center" vertical="center"/>
    </xf>
    <xf numFmtId="2" fontId="44" fillId="0" borderId="2" xfId="0" applyNumberFormat="1" applyFont="1" applyFill="1" applyBorder="1" applyAlignment="1" applyProtection="1">
      <alignment horizontal="center" vertical="center"/>
    </xf>
    <xf numFmtId="2" fontId="45" fillId="0" borderId="3" xfId="0" applyNumberFormat="1" applyFont="1" applyFill="1" applyBorder="1" applyAlignment="1" applyProtection="1">
      <alignment horizontal="center" vertical="center"/>
    </xf>
    <xf numFmtId="2" fontId="46" fillId="0" borderId="1" xfId="0" applyNumberFormat="1" applyFont="1" applyFill="1" applyBorder="1" applyAlignment="1" applyProtection="1">
      <alignment horizontal="center" vertical="center"/>
    </xf>
    <xf numFmtId="2" fontId="47" fillId="0" borderId="1" xfId="0" applyNumberFormat="1" applyFont="1" applyFill="1" applyBorder="1" applyAlignment="1" applyProtection="1">
      <alignment horizontal="center" vertical="center"/>
    </xf>
    <xf numFmtId="2" fontId="48" fillId="0" borderId="1" xfId="0" applyNumberFormat="1" applyFont="1" applyFill="1" applyBorder="1" applyAlignment="1" applyProtection="1">
      <alignment horizontal="center" vertical="center"/>
    </xf>
    <xf numFmtId="2" fontId="49" fillId="0" borderId="1" xfId="0" applyNumberFormat="1" applyFont="1" applyFill="1" applyBorder="1" applyAlignment="1" applyProtection="1">
      <alignment horizontal="center" vertical="center"/>
    </xf>
    <xf numFmtId="2" fontId="50" fillId="0" borderId="1" xfId="0" applyNumberFormat="1" applyFont="1" applyFill="1" applyBorder="1" applyAlignment="1" applyProtection="1">
      <alignment horizontal="center" vertical="center"/>
    </xf>
    <xf numFmtId="2" fontId="51" fillId="0" borderId="1" xfId="0" applyNumberFormat="1" applyFont="1" applyFill="1" applyBorder="1" applyAlignment="1" applyProtection="1">
      <alignment horizontal="center" vertical="center"/>
    </xf>
    <xf numFmtId="2" fontId="52" fillId="0" borderId="1" xfId="0" applyNumberFormat="1" applyFont="1" applyFill="1" applyBorder="1" applyAlignment="1" applyProtection="1">
      <alignment horizontal="center" vertical="center"/>
    </xf>
    <xf numFmtId="2" fontId="53" fillId="0" borderId="1" xfId="0" applyNumberFormat="1" applyFont="1" applyFill="1" applyBorder="1" applyAlignment="1" applyProtection="1">
      <alignment horizontal="center" vertical="center"/>
    </xf>
    <xf numFmtId="2" fontId="54" fillId="0" borderId="1" xfId="0" applyNumberFormat="1" applyFont="1" applyFill="1" applyBorder="1" applyAlignment="1" applyProtection="1">
      <alignment horizontal="center" vertical="center"/>
    </xf>
    <xf numFmtId="2" fontId="55" fillId="0" borderId="1" xfId="0" applyNumberFormat="1" applyFont="1" applyFill="1" applyBorder="1" applyAlignment="1" applyProtection="1">
      <alignment horizontal="center" vertical="center"/>
    </xf>
    <xf numFmtId="2" fontId="56" fillId="0" borderId="1" xfId="0" applyNumberFormat="1" applyFont="1" applyFill="1" applyBorder="1" applyAlignment="1" applyProtection="1">
      <alignment horizontal="center" vertical="center"/>
    </xf>
    <xf numFmtId="2" fontId="57" fillId="0" borderId="1" xfId="0" applyNumberFormat="1" applyFont="1" applyFill="1" applyBorder="1" applyAlignment="1" applyProtection="1">
      <alignment horizontal="center" vertical="center"/>
    </xf>
    <xf numFmtId="2" fontId="58" fillId="0" borderId="4" xfId="0" applyNumberFormat="1" applyFont="1" applyFill="1" applyBorder="1" applyAlignment="1" applyProtection="1">
      <alignment horizontal="center" vertical="center"/>
    </xf>
    <xf numFmtId="1" fontId="59" fillId="0" borderId="2" xfId="0" applyNumberFormat="1" applyFont="1" applyFill="1" applyBorder="1" applyAlignment="1" applyProtection="1">
      <alignment horizontal="center" vertical="center"/>
    </xf>
    <xf numFmtId="1" fontId="60" fillId="0" borderId="2" xfId="0" applyNumberFormat="1" applyFont="1" applyFill="1" applyBorder="1" applyAlignment="1" applyProtection="1">
      <alignment horizontal="center" vertical="center"/>
    </xf>
    <xf numFmtId="1" fontId="61" fillId="0" borderId="2" xfId="0" applyNumberFormat="1" applyFont="1" applyFill="1" applyBorder="1" applyAlignment="1" applyProtection="1">
      <alignment horizontal="center" vertical="center"/>
    </xf>
    <xf numFmtId="1" fontId="62" fillId="0" borderId="2" xfId="0" applyNumberFormat="1" applyFont="1" applyFill="1" applyBorder="1" applyAlignment="1" applyProtection="1">
      <alignment horizontal="center" vertical="center"/>
    </xf>
    <xf numFmtId="1" fontId="63" fillId="0" borderId="2" xfId="0" applyNumberFormat="1" applyFont="1" applyFill="1" applyBorder="1" applyAlignment="1" applyProtection="1">
      <alignment horizontal="center" vertical="center"/>
    </xf>
    <xf numFmtId="1" fontId="64" fillId="0" borderId="2" xfId="0" applyNumberFormat="1" applyFont="1" applyFill="1" applyBorder="1" applyAlignment="1" applyProtection="1">
      <alignment horizontal="center" vertical="center"/>
    </xf>
    <xf numFmtId="1" fontId="65" fillId="0" borderId="2" xfId="0" applyNumberFormat="1" applyFont="1" applyFill="1" applyBorder="1" applyAlignment="1" applyProtection="1">
      <alignment horizontal="center" vertical="center"/>
    </xf>
    <xf numFmtId="1" fontId="66" fillId="0" borderId="2" xfId="0" applyNumberFormat="1" applyFont="1" applyFill="1" applyBorder="1" applyAlignment="1" applyProtection="1">
      <alignment horizontal="center" vertical="center"/>
    </xf>
    <xf numFmtId="1" fontId="67" fillId="0" borderId="2" xfId="0" applyNumberFormat="1" applyFont="1" applyFill="1" applyBorder="1" applyAlignment="1" applyProtection="1">
      <alignment horizontal="center" vertical="center"/>
    </xf>
    <xf numFmtId="1" fontId="68" fillId="0" borderId="2" xfId="0" applyNumberFormat="1" applyFont="1" applyFill="1" applyBorder="1" applyAlignment="1" applyProtection="1">
      <alignment horizontal="center" vertical="center"/>
    </xf>
    <xf numFmtId="1" fontId="69" fillId="0" borderId="2" xfId="0" applyNumberFormat="1" applyFont="1" applyFill="1" applyBorder="1" applyAlignment="1" applyProtection="1">
      <alignment horizontal="center" vertical="center"/>
    </xf>
    <xf numFmtId="1" fontId="70" fillId="0" borderId="2" xfId="0" applyNumberFormat="1" applyFont="1" applyFill="1" applyBorder="1" applyAlignment="1" applyProtection="1">
      <alignment horizontal="center" vertical="center"/>
    </xf>
    <xf numFmtId="1" fontId="71" fillId="0" borderId="2" xfId="0" applyNumberFormat="1" applyFont="1" applyFill="1" applyBorder="1" applyAlignment="1" applyProtection="1">
      <alignment horizontal="center" vertical="center"/>
    </xf>
    <xf numFmtId="1" fontId="72" fillId="0" borderId="2" xfId="0" applyNumberFormat="1" applyFont="1" applyFill="1" applyBorder="1" applyAlignment="1" applyProtection="1">
      <alignment horizontal="center" vertical="center"/>
    </xf>
    <xf numFmtId="1" fontId="73" fillId="0" borderId="2" xfId="0" applyNumberFormat="1" applyFont="1" applyFill="1" applyBorder="1" applyAlignment="1" applyProtection="1">
      <alignment horizontal="center" vertical="center"/>
    </xf>
    <xf numFmtId="1" fontId="74" fillId="0" borderId="2" xfId="0" applyNumberFormat="1" applyFont="1" applyFill="1" applyBorder="1" applyAlignment="1" applyProtection="1">
      <alignment horizontal="center" vertical="center"/>
    </xf>
    <xf numFmtId="1" fontId="75" fillId="0" borderId="2" xfId="0" applyNumberFormat="1" applyFont="1" applyFill="1" applyBorder="1" applyAlignment="1" applyProtection="1">
      <alignment horizontal="center" vertical="center"/>
    </xf>
    <xf numFmtId="1" fontId="76" fillId="0" borderId="2" xfId="0" applyNumberFormat="1" applyFont="1" applyFill="1" applyBorder="1" applyAlignment="1" applyProtection="1">
      <alignment horizontal="center" vertical="center"/>
    </xf>
    <xf numFmtId="1" fontId="77" fillId="0" borderId="2" xfId="0" applyNumberFormat="1" applyFont="1" applyFill="1" applyBorder="1" applyAlignment="1" applyProtection="1">
      <alignment horizontal="center" vertical="center"/>
    </xf>
    <xf numFmtId="1" fontId="78" fillId="0" borderId="2" xfId="0" applyNumberFormat="1" applyFont="1" applyFill="1" applyBorder="1" applyAlignment="1" applyProtection="1">
      <alignment horizontal="center" vertical="center"/>
    </xf>
    <xf numFmtId="1" fontId="79" fillId="0" borderId="2" xfId="0" applyNumberFormat="1" applyFont="1" applyFill="1" applyBorder="1" applyAlignment="1" applyProtection="1">
      <alignment horizontal="center" vertical="center"/>
    </xf>
    <xf numFmtId="1" fontId="80" fillId="0" borderId="2" xfId="0" applyNumberFormat="1" applyFont="1" applyFill="1" applyBorder="1" applyAlignment="1" applyProtection="1">
      <alignment horizontal="center" vertical="center"/>
    </xf>
    <xf numFmtId="1" fontId="81" fillId="0" borderId="2" xfId="0" applyNumberFormat="1" applyFont="1" applyFill="1" applyBorder="1" applyAlignment="1" applyProtection="1">
      <alignment horizontal="center" vertical="center"/>
    </xf>
    <xf numFmtId="1" fontId="82" fillId="0" borderId="2" xfId="0" applyNumberFormat="1" applyFont="1" applyFill="1" applyBorder="1" applyAlignment="1" applyProtection="1">
      <alignment horizontal="center" vertical="center"/>
    </xf>
    <xf numFmtId="1" fontId="83" fillId="0" borderId="2" xfId="0" applyNumberFormat="1" applyFont="1" applyFill="1" applyBorder="1" applyAlignment="1" applyProtection="1">
      <alignment horizontal="center" vertical="center"/>
    </xf>
    <xf numFmtId="1" fontId="84" fillId="0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 vertical="center"/>
    </xf>
    <xf numFmtId="2" fontId="0" fillId="0" borderId="1" xfId="0" applyNumberFormat="1" applyFont="1" applyFill="1" applyBorder="1" applyAlignment="1" applyProtection="1">
      <alignment horizontal="center" vertical="center"/>
    </xf>
    <xf numFmtId="2" fontId="0" fillId="0" borderId="4" xfId="0" applyNumberFormat="1" applyFont="1" applyFill="1" applyBorder="1" applyAlignment="1" applyProtection="1">
      <alignment horizontal="center" vertical="center"/>
    </xf>
    <xf numFmtId="0" fontId="0" fillId="0" borderId="0" xfId="0"/>
    <xf numFmtId="10" fontId="93" fillId="6" borderId="9" xfId="10" applyNumberFormat="1" applyAlignment="1">
      <alignment horizontal="center"/>
    </xf>
    <xf numFmtId="10" fontId="0" fillId="0" borderId="0" xfId="41" applyNumberFormat="1" applyFont="1" applyAlignment="1">
      <alignment horizontal="center"/>
    </xf>
    <xf numFmtId="164" fontId="104" fillId="0" borderId="0" xfId="0" applyNumberFormat="1" applyFont="1" applyFill="1" applyBorder="1" applyAlignment="1" applyProtection="1">
      <alignment horizontal="center" vertical="center"/>
    </xf>
    <xf numFmtId="164" fontId="0" fillId="0" borderId="0" xfId="0" applyNumberFormat="1" applyAlignment="1">
      <alignment horizontal="center"/>
    </xf>
    <xf numFmtId="2" fontId="93" fillId="6" borderId="9" xfId="10" applyNumberFormat="1" applyAlignment="1" applyProtection="1">
      <alignment horizontal="center" vertical="center"/>
    </xf>
    <xf numFmtId="1" fontId="93" fillId="6" borderId="9" xfId="10" applyNumberFormat="1" applyAlignment="1" applyProtection="1">
      <alignment horizontal="center" vertical="center"/>
    </xf>
    <xf numFmtId="2" fontId="105" fillId="33" borderId="1" xfId="0" applyNumberFormat="1" applyFont="1" applyFill="1" applyBorder="1" applyAlignment="1" applyProtection="1">
      <alignment horizontal="center" vertical="center"/>
    </xf>
    <xf numFmtId="165" fontId="105" fillId="33" borderId="2" xfId="0" applyNumberFormat="1" applyFont="1" applyFill="1" applyBorder="1" applyAlignment="1" applyProtection="1">
      <alignment horizontal="center" vertical="center"/>
    </xf>
    <xf numFmtId="165" fontId="105" fillId="33" borderId="3" xfId="0" applyNumberFormat="1" applyFont="1" applyFill="1" applyBorder="1" applyAlignment="1" applyProtection="1">
      <alignment horizontal="center" vertical="center"/>
    </xf>
    <xf numFmtId="2" fontId="105" fillId="0" borderId="1" xfId="0" applyNumberFormat="1" applyFont="1" applyFill="1" applyBorder="1" applyAlignment="1" applyProtection="1">
      <alignment horizontal="center" vertical="center"/>
    </xf>
    <xf numFmtId="2" fontId="105" fillId="0" borderId="4" xfId="0" applyNumberFormat="1" applyFont="1" applyFill="1" applyBorder="1" applyAlignment="1" applyProtection="1">
      <alignment horizontal="center" vertical="center"/>
    </xf>
    <xf numFmtId="10" fontId="104" fillId="0" borderId="0" xfId="0" applyNumberFormat="1" applyFont="1" applyFill="1" applyBorder="1" applyAlignment="1" applyProtection="1">
      <alignment horizontal="center" vertical="center"/>
    </xf>
    <xf numFmtId="166" fontId="0" fillId="0" borderId="0" xfId="41" applyNumberFormat="1" applyFont="1" applyAlignment="1">
      <alignment horizontal="center"/>
    </xf>
    <xf numFmtId="0" fontId="0" fillId="0" borderId="0" xfId="0" applyAlignment="1">
      <alignment horizontal="center"/>
    </xf>
    <xf numFmtId="164" fontId="93" fillId="6" borderId="9" xfId="10" applyNumberFormat="1" applyAlignment="1">
      <alignment horizontal="center"/>
    </xf>
    <xf numFmtId="0" fontId="0" fillId="0" borderId="0" xfId="0" applyNumberFormat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 vertical="center"/>
    </xf>
    <xf numFmtId="0" fontId="109" fillId="0" borderId="0" xfId="0" applyFont="1"/>
    <xf numFmtId="0" fontId="105" fillId="0" borderId="0" xfId="0" applyFont="1"/>
    <xf numFmtId="0" fontId="101" fillId="0" borderId="0" xfId="0" applyFont="1" applyFill="1" applyBorder="1" applyAlignment="1" applyProtection="1">
      <alignment horizontal="center" vertical="center"/>
    </xf>
    <xf numFmtId="0" fontId="108" fillId="0" borderId="0" xfId="44" applyFont="1" applyFill="1" applyBorder="1" applyAlignment="1" applyProtection="1">
      <alignment horizontal="center" vertical="center"/>
    </xf>
    <xf numFmtId="0" fontId="102" fillId="0" borderId="0" xfId="0" applyFont="1" applyFill="1" applyBorder="1" applyAlignment="1" applyProtection="1">
      <alignment horizontal="center" vertical="center"/>
    </xf>
    <xf numFmtId="0" fontId="103" fillId="0" borderId="0" xfId="0" applyFont="1" applyFill="1" applyBorder="1" applyAlignment="1" applyProtection="1">
      <alignment horizontal="center" vertical="center"/>
    </xf>
    <xf numFmtId="0" fontId="103" fillId="0" borderId="0" xfId="0" applyFont="1" applyAlignment="1">
      <alignment horizontal="center"/>
    </xf>
    <xf numFmtId="0" fontId="106" fillId="0" borderId="0" xfId="0" applyFont="1" applyAlignment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0" fontId="105" fillId="33" borderId="0" xfId="0" applyFont="1" applyFill="1" applyAlignment="1">
      <alignment horizontal="center"/>
    </xf>
  </cellXfs>
  <cellStyles count="4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 2" xfId="43"/>
    <cellStyle name="Output" xfId="10" builtinId="21" customBuiltin="1"/>
    <cellStyle name="Percent 2" xfId="4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B19" sqref="B19:E19"/>
    </sheetView>
  </sheetViews>
  <sheetFormatPr defaultColWidth="11.42578125" defaultRowHeight="12.75" x14ac:dyDescent="0.2"/>
  <sheetData>
    <row r="1" spans="1:5" x14ac:dyDescent="0.2">
      <c r="A1" s="87"/>
      <c r="B1" s="87"/>
      <c r="C1" s="87"/>
      <c r="D1" s="87"/>
      <c r="E1" s="87"/>
    </row>
    <row r="2" spans="1:5" x14ac:dyDescent="0.2">
      <c r="A2" s="87"/>
      <c r="B2" s="87"/>
      <c r="C2" s="87"/>
      <c r="D2" s="87"/>
      <c r="E2" s="87"/>
    </row>
    <row r="3" spans="1:5" x14ac:dyDescent="0.2">
      <c r="A3" s="107" t="s">
        <v>0</v>
      </c>
      <c r="B3" s="107"/>
      <c r="C3" s="107"/>
      <c r="D3" s="107"/>
      <c r="E3" s="107"/>
    </row>
    <row r="4" spans="1:5" x14ac:dyDescent="0.2">
      <c r="A4" s="108" t="str">
        <f>HYPERLINK("http://www.physics.carleton.ca/clrp/","CLRP")</f>
        <v>CLRP</v>
      </c>
      <c r="B4" s="109"/>
      <c r="C4" s="109"/>
      <c r="D4" s="109"/>
      <c r="E4" s="109"/>
    </row>
    <row r="5" spans="1:5" x14ac:dyDescent="0.2">
      <c r="A5" s="107" t="s">
        <v>1</v>
      </c>
      <c r="B5" s="107"/>
      <c r="C5" s="107"/>
      <c r="D5" s="107"/>
      <c r="E5" s="107"/>
    </row>
    <row r="6" spans="1:5" x14ac:dyDescent="0.2">
      <c r="A6" s="108" t="str">
        <f>HYPERLINK("https://physics.carleton.ca/clrp/egs_brachy/seed_database_v2/","Database v2 (2019)")</f>
        <v>Database v2 (2019)</v>
      </c>
      <c r="B6" s="109"/>
      <c r="C6" s="109"/>
      <c r="D6" s="109"/>
      <c r="E6" s="109"/>
    </row>
    <row r="7" spans="1:5" x14ac:dyDescent="0.2">
      <c r="A7" s="107"/>
      <c r="B7" s="107"/>
      <c r="C7" s="107"/>
      <c r="D7" s="107"/>
      <c r="E7" s="107"/>
    </row>
    <row r="8" spans="1:5" x14ac:dyDescent="0.2">
      <c r="A8" s="107"/>
      <c r="B8" s="107"/>
      <c r="C8" s="107"/>
      <c r="D8" s="107"/>
      <c r="E8" s="107"/>
    </row>
    <row r="9" spans="1:5" x14ac:dyDescent="0.2">
      <c r="A9" s="107" t="s">
        <v>2</v>
      </c>
      <c r="B9" s="107"/>
      <c r="C9" s="107"/>
      <c r="D9" s="107"/>
      <c r="E9" s="107"/>
    </row>
    <row r="10" spans="1:5" x14ac:dyDescent="0.2">
      <c r="A10" s="110" t="s">
        <v>3</v>
      </c>
      <c r="B10" s="110"/>
      <c r="C10" s="110"/>
      <c r="D10" s="110"/>
      <c r="E10" s="110"/>
    </row>
    <row r="11" spans="1:5" x14ac:dyDescent="0.2">
      <c r="A11" s="107" t="s">
        <v>4</v>
      </c>
      <c r="B11" s="107"/>
      <c r="C11" s="107"/>
      <c r="D11" s="107"/>
      <c r="E11" s="107"/>
    </row>
    <row r="12" spans="1:5" x14ac:dyDescent="0.2">
      <c r="A12" s="110" t="s">
        <v>5</v>
      </c>
      <c r="B12" s="110"/>
      <c r="C12" s="110"/>
      <c r="D12" s="110"/>
      <c r="E12" s="110"/>
    </row>
    <row r="13" spans="1:5" x14ac:dyDescent="0.2">
      <c r="A13" s="107"/>
      <c r="B13" s="107"/>
      <c r="C13" s="107"/>
      <c r="D13" s="107"/>
      <c r="E13" s="107"/>
    </row>
    <row r="14" spans="1:5" x14ac:dyDescent="0.2">
      <c r="A14" s="110" t="s">
        <v>6</v>
      </c>
      <c r="B14" s="110"/>
      <c r="C14" s="110"/>
      <c r="D14" s="110"/>
      <c r="E14" s="110"/>
    </row>
    <row r="15" spans="1:5" x14ac:dyDescent="0.2">
      <c r="A15" s="108" t="str">
        <f>HYPERLINK("http://www.physics.carleton.ca/clrp/","Medical Physics")</f>
        <v>Medical Physics</v>
      </c>
      <c r="B15" s="109"/>
      <c r="C15" s="109"/>
      <c r="D15" s="109"/>
      <c r="E15" s="109"/>
    </row>
    <row r="16" spans="1:5" x14ac:dyDescent="0.2">
      <c r="A16" s="87"/>
      <c r="B16" s="87"/>
      <c r="C16" s="87"/>
      <c r="D16" s="87"/>
      <c r="E16" s="87"/>
    </row>
    <row r="17" spans="1:5" x14ac:dyDescent="0.2">
      <c r="A17" s="87"/>
      <c r="B17" s="112" t="s">
        <v>31</v>
      </c>
      <c r="C17" s="112"/>
      <c r="D17" s="112"/>
      <c r="E17" s="112"/>
    </row>
    <row r="18" spans="1:5" ht="15.75" x14ac:dyDescent="0.25">
      <c r="A18" s="87"/>
      <c r="B18" s="105"/>
      <c r="C18" s="106"/>
      <c r="D18" s="106"/>
      <c r="E18" s="106"/>
    </row>
    <row r="19" spans="1:5" x14ac:dyDescent="0.2">
      <c r="A19" s="87"/>
      <c r="B19" s="111" t="s">
        <v>40</v>
      </c>
      <c r="C19" s="111"/>
      <c r="D19" s="111"/>
      <c r="E19" s="111"/>
    </row>
    <row r="20" spans="1:5" x14ac:dyDescent="0.2">
      <c r="A20" s="87"/>
      <c r="B20" s="87"/>
      <c r="C20" s="87"/>
      <c r="D20" s="87"/>
      <c r="E20" s="87"/>
    </row>
    <row r="21" spans="1:5" x14ac:dyDescent="0.2">
      <c r="A21" s="87"/>
      <c r="B21" s="87"/>
      <c r="C21" s="111" t="s">
        <v>39</v>
      </c>
      <c r="D21" s="111"/>
      <c r="E21" s="87"/>
    </row>
  </sheetData>
  <mergeCells count="16">
    <mergeCell ref="C21:D21"/>
    <mergeCell ref="B17:E17"/>
    <mergeCell ref="A8:E8"/>
    <mergeCell ref="A7:E7"/>
    <mergeCell ref="A6:E6"/>
    <mergeCell ref="A15:E15"/>
    <mergeCell ref="B19:E19"/>
    <mergeCell ref="A5:E5"/>
    <mergeCell ref="A4:E4"/>
    <mergeCell ref="A3:E3"/>
    <mergeCell ref="A9:E9"/>
    <mergeCell ref="A14:E14"/>
    <mergeCell ref="A13:E13"/>
    <mergeCell ref="A12:E12"/>
    <mergeCell ref="A11:E11"/>
    <mergeCell ref="A10:E10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4"/>
  <sheetViews>
    <sheetView workbookViewId="0">
      <selection sqref="A1:C1"/>
    </sheetView>
  </sheetViews>
  <sheetFormatPr defaultColWidth="11.42578125" defaultRowHeight="12.75" x14ac:dyDescent="0.2"/>
  <cols>
    <col min="1" max="1" width="19.42578125" customWidth="1"/>
    <col min="2" max="2" width="14" customWidth="1"/>
    <col min="3" max="3" width="13.7109375" customWidth="1"/>
  </cols>
  <sheetData>
    <row r="1" spans="1:3" x14ac:dyDescent="0.2">
      <c r="A1" s="113" t="s">
        <v>34</v>
      </c>
      <c r="B1" s="113"/>
      <c r="C1" s="113"/>
    </row>
    <row r="2" spans="1:3" x14ac:dyDescent="0.2">
      <c r="A2" s="2" t="s">
        <v>7</v>
      </c>
      <c r="B2" s="3" t="s">
        <v>8</v>
      </c>
      <c r="C2" s="4" t="s">
        <v>9</v>
      </c>
    </row>
    <row r="3" spans="1:3" x14ac:dyDescent="0.2">
      <c r="A3" s="5" t="s">
        <v>10</v>
      </c>
      <c r="B3" s="90">
        <v>0.93493999999999999</v>
      </c>
      <c r="C3" s="99">
        <v>1.2999999999999999E-4</v>
      </c>
    </row>
    <row r="4" spans="1:3" x14ac:dyDescent="0.2">
      <c r="A4" s="5" t="s">
        <v>11</v>
      </c>
      <c r="B4" s="90">
        <v>0.94930000000000003</v>
      </c>
      <c r="C4" s="99">
        <v>2.2000000000000001E-3</v>
      </c>
    </row>
  </sheetData>
  <mergeCells count="1">
    <mergeCell ref="A1:C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3"/>
  <sheetViews>
    <sheetView workbookViewId="0">
      <selection sqref="A1:D1"/>
    </sheetView>
  </sheetViews>
  <sheetFormatPr defaultColWidth="11.42578125" defaultRowHeight="12.75" x14ac:dyDescent="0.2"/>
  <cols>
    <col min="2" max="2" width="15.7109375" customWidth="1"/>
  </cols>
  <sheetData>
    <row r="1" spans="1:4" x14ac:dyDescent="0.2">
      <c r="A1" s="113" t="s">
        <v>35</v>
      </c>
      <c r="B1" s="113"/>
      <c r="C1" s="113"/>
      <c r="D1" s="113"/>
    </row>
    <row r="2" spans="1:4" x14ac:dyDescent="0.2">
      <c r="A2" s="6" t="s">
        <v>12</v>
      </c>
      <c r="B2" s="104" t="s">
        <v>38</v>
      </c>
      <c r="C2" s="7" t="s">
        <v>13</v>
      </c>
      <c r="D2" s="8" t="s">
        <v>9</v>
      </c>
    </row>
    <row r="3" spans="1:4" x14ac:dyDescent="0.2">
      <c r="A3" s="9">
        <v>0.05</v>
      </c>
      <c r="B3" s="91">
        <v>1.0974319206300001</v>
      </c>
      <c r="C3" s="91">
        <v>0.45804518409900002</v>
      </c>
      <c r="D3" s="100">
        <v>1.21936876169639E-4</v>
      </c>
    </row>
    <row r="4" spans="1:4" x14ac:dyDescent="0.2">
      <c r="A4" s="10">
        <v>0.06</v>
      </c>
      <c r="B4" s="91">
        <v>1.0610821835399999</v>
      </c>
      <c r="C4" s="91">
        <v>0.50661481417599996</v>
      </c>
      <c r="D4" s="100">
        <v>1.15928215821731E-4</v>
      </c>
    </row>
    <row r="5" spans="1:4" x14ac:dyDescent="0.2">
      <c r="A5" s="11">
        <v>7.0000000000000007E-2</v>
      </c>
      <c r="B5" s="91">
        <v>1.05251840761</v>
      </c>
      <c r="C5" s="91">
        <v>0.55881633181000001</v>
      </c>
      <c r="D5" s="100">
        <v>1.13090092627471E-4</v>
      </c>
    </row>
    <row r="6" spans="1:4" x14ac:dyDescent="0.2">
      <c r="A6" s="12">
        <v>0.08</v>
      </c>
      <c r="B6" s="91">
        <v>1.05202368219</v>
      </c>
      <c r="C6" s="91">
        <v>0.60851783507199997</v>
      </c>
      <c r="D6" s="100">
        <v>1.11700062145058E-4</v>
      </c>
    </row>
    <row r="7" spans="1:4" x14ac:dyDescent="0.2">
      <c r="A7" s="13">
        <v>0.09</v>
      </c>
      <c r="B7" s="91">
        <v>1.0551170082000001</v>
      </c>
      <c r="C7" s="91">
        <v>0.65473079244599997</v>
      </c>
      <c r="D7" s="100">
        <v>1.11053706955868E-4</v>
      </c>
    </row>
    <row r="8" spans="1:4" x14ac:dyDescent="0.2">
      <c r="A8" s="14">
        <v>0.1</v>
      </c>
      <c r="B8" s="91">
        <v>1.05959391497</v>
      </c>
      <c r="C8" s="91">
        <v>0.69701934408300004</v>
      </c>
      <c r="D8" s="100">
        <v>1.1080362478046399E-4</v>
      </c>
    </row>
    <row r="9" spans="1:4" x14ac:dyDescent="0.2">
      <c r="A9" s="15">
        <v>0.15</v>
      </c>
      <c r="B9" s="91">
        <v>1.0825972135199999</v>
      </c>
      <c r="C9" s="91">
        <v>0.85461972923999996</v>
      </c>
      <c r="D9" s="100">
        <v>1.11591238731542E-4</v>
      </c>
    </row>
    <row r="10" spans="1:4" x14ac:dyDescent="0.2">
      <c r="A10" s="16">
        <v>0.2</v>
      </c>
      <c r="B10" s="91">
        <v>1.09336940777</v>
      </c>
      <c r="C10" s="91">
        <v>0.94359805696900001</v>
      </c>
      <c r="D10" s="100">
        <v>1.13196321716962E-4</v>
      </c>
    </row>
    <row r="11" spans="1:4" x14ac:dyDescent="0.2">
      <c r="A11" s="17">
        <v>0.25</v>
      </c>
      <c r="B11" s="91">
        <v>1.0961887049900001</v>
      </c>
      <c r="C11" s="91">
        <v>0.99357592480800005</v>
      </c>
      <c r="D11" s="100">
        <v>1.14994838621957E-4</v>
      </c>
    </row>
    <row r="12" spans="1:4" x14ac:dyDescent="0.2">
      <c r="A12" s="18">
        <v>0.3</v>
      </c>
      <c r="B12" s="91">
        <v>1.0950331786900001</v>
      </c>
      <c r="C12" s="91">
        <v>1.0221522807600001</v>
      </c>
      <c r="D12" s="100">
        <v>1.16899190010025E-4</v>
      </c>
    </row>
    <row r="13" spans="1:4" x14ac:dyDescent="0.2">
      <c r="A13" s="19">
        <v>0.4</v>
      </c>
      <c r="B13" s="91">
        <v>1.08739101122</v>
      </c>
      <c r="C13" s="91">
        <v>1.04760426547</v>
      </c>
      <c r="D13" s="100">
        <v>1.20894438909364E-4</v>
      </c>
    </row>
    <row r="14" spans="1:4" x14ac:dyDescent="0.2">
      <c r="A14" s="20">
        <v>0.5</v>
      </c>
      <c r="B14" s="91">
        <v>1.07620763724</v>
      </c>
      <c r="C14" s="91">
        <v>1.05306688511</v>
      </c>
      <c r="D14" s="100">
        <v>1.2503565506222599E-4</v>
      </c>
    </row>
    <row r="15" spans="1:4" x14ac:dyDescent="0.2">
      <c r="A15" s="21">
        <v>0.6</v>
      </c>
      <c r="B15" s="91">
        <v>1.0629432008899999</v>
      </c>
      <c r="C15" s="91">
        <v>1.04918513409</v>
      </c>
      <c r="D15" s="100">
        <v>1.2926272384446299E-4</v>
      </c>
    </row>
    <row r="16" spans="1:4" x14ac:dyDescent="0.2">
      <c r="A16" s="22">
        <v>0.7</v>
      </c>
      <c r="B16" s="91">
        <v>1.04845669441</v>
      </c>
      <c r="C16" s="91">
        <v>1.0404348825800001</v>
      </c>
      <c r="D16" s="100">
        <v>1.3355658007002099E-4</v>
      </c>
    </row>
    <row r="17" spans="1:4" x14ac:dyDescent="0.2">
      <c r="A17" s="23">
        <v>0.75</v>
      </c>
      <c r="B17" s="91">
        <v>1.04096522349</v>
      </c>
      <c r="C17" s="91">
        <v>1.03499288609</v>
      </c>
      <c r="D17" s="100">
        <v>1.3572175924721799E-4</v>
      </c>
    </row>
    <row r="18" spans="1:4" x14ac:dyDescent="0.2">
      <c r="A18" s="24">
        <v>0.8</v>
      </c>
      <c r="B18" s="91">
        <v>1.03301513913</v>
      </c>
      <c r="C18" s="91">
        <v>1.0287166221099999</v>
      </c>
      <c r="D18" s="100">
        <v>1.37912567344713E-4</v>
      </c>
    </row>
    <row r="19" spans="1:4" x14ac:dyDescent="0.2">
      <c r="A19" s="25">
        <v>0.9</v>
      </c>
      <c r="B19" s="91">
        <v>1.0169322808200001</v>
      </c>
      <c r="C19" s="91">
        <v>1.0151599551599999</v>
      </c>
      <c r="D19" s="100">
        <v>1.4231543756613299E-4</v>
      </c>
    </row>
    <row r="20" spans="1:4" x14ac:dyDescent="0.2">
      <c r="A20" s="26">
        <v>1</v>
      </c>
      <c r="B20" s="91">
        <v>1</v>
      </c>
      <c r="C20" s="91">
        <v>1</v>
      </c>
      <c r="D20" s="100">
        <v>1.46778397211578E-4</v>
      </c>
    </row>
    <row r="21" spans="1:4" x14ac:dyDescent="0.2">
      <c r="A21" s="27">
        <v>1.5</v>
      </c>
      <c r="B21" s="91">
        <v>0.90791799266399997</v>
      </c>
      <c r="C21" s="91">
        <v>0.91170561352099999</v>
      </c>
      <c r="D21" s="100">
        <v>1.20612093977718E-4</v>
      </c>
    </row>
    <row r="22" spans="1:4" x14ac:dyDescent="0.2">
      <c r="A22" s="28">
        <v>2</v>
      </c>
      <c r="B22" s="91">
        <v>0.81188297825199995</v>
      </c>
      <c r="C22" s="91">
        <v>0.81646747722099999</v>
      </c>
      <c r="D22" s="100">
        <v>1.2835689003415401E-4</v>
      </c>
    </row>
    <row r="23" spans="1:4" x14ac:dyDescent="0.2">
      <c r="A23" s="29">
        <v>2.5</v>
      </c>
      <c r="B23" s="91">
        <v>0.71832165433600004</v>
      </c>
      <c r="C23" s="91">
        <v>0.72287013882899998</v>
      </c>
      <c r="D23" s="100">
        <v>1.37446122721741E-4</v>
      </c>
    </row>
    <row r="24" spans="1:4" x14ac:dyDescent="0.2">
      <c r="A24" s="30">
        <v>3</v>
      </c>
      <c r="B24" s="91">
        <v>0.63078389958400005</v>
      </c>
      <c r="C24" s="91">
        <v>0.63501336552599996</v>
      </c>
      <c r="D24" s="100">
        <v>1.48060939413472E-4</v>
      </c>
    </row>
    <row r="25" spans="1:4" x14ac:dyDescent="0.2">
      <c r="A25" s="31">
        <v>3.5</v>
      </c>
      <c r="B25" s="91">
        <v>0.55066080845499998</v>
      </c>
      <c r="C25" s="91">
        <v>0.554477019919</v>
      </c>
      <c r="D25" s="100">
        <v>1.6035152249978699E-4</v>
      </c>
    </row>
    <row r="26" spans="1:4" x14ac:dyDescent="0.2">
      <c r="A26" s="32">
        <v>4</v>
      </c>
      <c r="B26" s="91">
        <v>0.47865015763399998</v>
      </c>
      <c r="C26" s="91">
        <v>0.48203730849900001</v>
      </c>
      <c r="D26" s="100">
        <v>1.7447317690693799E-4</v>
      </c>
    </row>
    <row r="27" spans="1:4" x14ac:dyDescent="0.2">
      <c r="A27" s="33">
        <v>4.5</v>
      </c>
      <c r="B27" s="91">
        <v>0.41471060181199998</v>
      </c>
      <c r="C27" s="91">
        <v>0.41768688022799999</v>
      </c>
      <c r="D27" s="100">
        <v>1.9056500368115799E-4</v>
      </c>
    </row>
    <row r="28" spans="1:4" x14ac:dyDescent="0.2">
      <c r="A28" s="34">
        <v>5</v>
      </c>
      <c r="B28" s="91">
        <v>0.35853549245600003</v>
      </c>
      <c r="C28" s="91">
        <v>0.361134345089</v>
      </c>
      <c r="D28" s="100">
        <v>2.0889539939404999E-4</v>
      </c>
    </row>
    <row r="29" spans="1:4" x14ac:dyDescent="0.2">
      <c r="A29" s="35">
        <v>5.5</v>
      </c>
      <c r="B29" s="91">
        <v>0.30911942233700002</v>
      </c>
      <c r="C29" s="91">
        <v>0.31137649823199998</v>
      </c>
      <c r="D29" s="100">
        <v>1.7768655300838001E-4</v>
      </c>
    </row>
    <row r="30" spans="1:4" x14ac:dyDescent="0.2">
      <c r="A30" s="36">
        <v>6</v>
      </c>
      <c r="B30" s="91">
        <v>0.26614563156400001</v>
      </c>
      <c r="C30" s="91">
        <v>0.26809968095199999</v>
      </c>
      <c r="D30" s="100">
        <v>1.9268924916818699E-4</v>
      </c>
    </row>
    <row r="31" spans="1:4" x14ac:dyDescent="0.2">
      <c r="A31" s="37">
        <v>6.5</v>
      </c>
      <c r="B31" s="91">
        <v>0.22876159511300001</v>
      </c>
      <c r="C31" s="91">
        <v>0.23044836308200001</v>
      </c>
      <c r="D31" s="100">
        <v>2.0961785072841401E-4</v>
      </c>
    </row>
    <row r="32" spans="1:4" x14ac:dyDescent="0.2">
      <c r="A32" s="38">
        <v>7</v>
      </c>
      <c r="B32" s="91">
        <v>0.196322121765</v>
      </c>
      <c r="C32" s="91">
        <v>0.19777459687900001</v>
      </c>
      <c r="D32" s="100">
        <v>2.2873263397250499E-4</v>
      </c>
    </row>
    <row r="33" spans="1:10" x14ac:dyDescent="0.2">
      <c r="A33" s="39">
        <v>7.5</v>
      </c>
      <c r="B33" s="91">
        <v>0.16852644277100001</v>
      </c>
      <c r="C33" s="91">
        <v>0.16977666637899999</v>
      </c>
      <c r="D33" s="100">
        <v>2.5016466198286201E-4</v>
      </c>
    </row>
    <row r="34" spans="1:10" x14ac:dyDescent="0.2">
      <c r="A34" s="40">
        <v>8</v>
      </c>
      <c r="B34" s="91">
        <v>0.14437457615300001</v>
      </c>
      <c r="C34" s="91">
        <v>0.14544800666800001</v>
      </c>
      <c r="D34" s="100">
        <v>2.7402828816200701E-4</v>
      </c>
    </row>
    <row r="35" spans="1:10" x14ac:dyDescent="0.2">
      <c r="A35" s="41">
        <v>8.5</v>
      </c>
      <c r="B35" s="91">
        <v>0.123705496289</v>
      </c>
      <c r="C35" s="91">
        <v>0.124626940876</v>
      </c>
      <c r="D35" s="100">
        <v>3.0070869931546698E-4</v>
      </c>
    </row>
    <row r="36" spans="1:10" x14ac:dyDescent="0.2">
      <c r="A36" s="42">
        <v>9</v>
      </c>
      <c r="B36" s="91">
        <v>0.105887421121</v>
      </c>
      <c r="C36" s="91">
        <v>0.10667735621299999</v>
      </c>
      <c r="D36" s="100">
        <v>3.3031804350504301E-4</v>
      </c>
    </row>
    <row r="37" spans="1:10" x14ac:dyDescent="0.2">
      <c r="A37" s="43">
        <v>9.5</v>
      </c>
      <c r="B37" s="91">
        <v>9.0601765884900001E-2</v>
      </c>
      <c r="C37" s="91">
        <v>9.1278545457200003E-2</v>
      </c>
      <c r="D37" s="100">
        <v>3.6294029756972398E-4</v>
      </c>
    </row>
    <row r="38" spans="1:10" x14ac:dyDescent="0.2">
      <c r="A38" s="44">
        <v>10</v>
      </c>
      <c r="B38" s="91">
        <v>7.7431936232700005E-2</v>
      </c>
      <c r="C38" s="91">
        <v>7.8010979851100004E-2</v>
      </c>
      <c r="D38" s="100">
        <v>3.9924341726946402E-4</v>
      </c>
    </row>
    <row r="40" spans="1:10" x14ac:dyDescent="0.2">
      <c r="A40" s="113" t="s">
        <v>14</v>
      </c>
      <c r="B40" s="113"/>
      <c r="C40" s="113"/>
      <c r="D40" s="113"/>
      <c r="E40" s="113"/>
      <c r="F40" s="113"/>
      <c r="G40" s="113"/>
      <c r="H40" s="113"/>
    </row>
    <row r="41" spans="1:10" x14ac:dyDescent="0.2">
      <c r="A41" s="113" t="s">
        <v>15</v>
      </c>
      <c r="B41" s="113"/>
      <c r="C41" s="113"/>
      <c r="D41" s="113"/>
      <c r="E41" s="113"/>
      <c r="F41" s="113"/>
      <c r="G41" s="113"/>
      <c r="H41" s="113"/>
    </row>
    <row r="42" spans="1:10" x14ac:dyDescent="0.2">
      <c r="A42" s="1" t="s">
        <v>16</v>
      </c>
      <c r="B42" s="1" t="s">
        <v>17</v>
      </c>
      <c r="C42" s="1" t="s">
        <v>18</v>
      </c>
      <c r="D42" s="1" t="s">
        <v>19</v>
      </c>
      <c r="E42" s="1" t="s">
        <v>20</v>
      </c>
      <c r="F42" s="1" t="s">
        <v>21</v>
      </c>
      <c r="G42" s="1" t="s">
        <v>22</v>
      </c>
      <c r="H42" s="1" t="s">
        <v>23</v>
      </c>
      <c r="I42" s="1" t="s">
        <v>24</v>
      </c>
    </row>
    <row r="43" spans="1:10" x14ac:dyDescent="0.2">
      <c r="A43" s="101">
        <v>0.05</v>
      </c>
      <c r="B43" s="101">
        <v>10</v>
      </c>
      <c r="C43" s="101" t="s">
        <v>41</v>
      </c>
      <c r="D43" s="101" t="s">
        <v>42</v>
      </c>
      <c r="E43" s="101" t="s">
        <v>43</v>
      </c>
      <c r="F43" s="101" t="s">
        <v>44</v>
      </c>
      <c r="G43" s="101" t="s">
        <v>45</v>
      </c>
      <c r="H43" s="101" t="s">
        <v>46</v>
      </c>
      <c r="I43" s="101" t="s">
        <v>47</v>
      </c>
      <c r="J43" s="101"/>
    </row>
  </sheetData>
  <mergeCells count="3">
    <mergeCell ref="A41:H41"/>
    <mergeCell ref="A40:H40"/>
    <mergeCell ref="A1:D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72"/>
  <sheetViews>
    <sheetView workbookViewId="0">
      <selection activeCell="I15" sqref="I15"/>
    </sheetView>
  </sheetViews>
  <sheetFormatPr defaultColWidth="11.42578125" defaultRowHeight="12.75" x14ac:dyDescent="0.2"/>
  <sheetData>
    <row r="1" spans="1:13" x14ac:dyDescent="0.2">
      <c r="A1" s="113" t="s">
        <v>37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3" x14ac:dyDescent="0.2">
      <c r="B2" s="113" t="s">
        <v>25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x14ac:dyDescent="0.2">
      <c r="A3" s="45" t="s">
        <v>26</v>
      </c>
      <c r="B3" s="46">
        <v>0.1</v>
      </c>
      <c r="C3" s="47">
        <v>0.15</v>
      </c>
      <c r="D3" s="48">
        <v>0.25</v>
      </c>
      <c r="E3" s="49">
        <v>0.5</v>
      </c>
      <c r="F3" s="50">
        <v>0.75</v>
      </c>
      <c r="G3" s="51">
        <v>1</v>
      </c>
      <c r="H3" s="52">
        <v>2</v>
      </c>
      <c r="I3" s="53">
        <v>3</v>
      </c>
      <c r="J3" s="54">
        <v>4</v>
      </c>
      <c r="K3" s="55">
        <v>5</v>
      </c>
      <c r="L3" s="56">
        <v>7.5</v>
      </c>
      <c r="M3" s="57">
        <v>10</v>
      </c>
    </row>
    <row r="4" spans="1:13" x14ac:dyDescent="0.2">
      <c r="A4" s="58">
        <v>0</v>
      </c>
      <c r="B4" s="101" t="s">
        <v>30</v>
      </c>
      <c r="C4" s="101" t="s">
        <v>30</v>
      </c>
      <c r="D4" s="91">
        <v>0.2291</v>
      </c>
      <c r="E4" s="91">
        <v>0.2253</v>
      </c>
      <c r="F4" s="91">
        <v>0.26229999999999998</v>
      </c>
      <c r="G4" s="91">
        <v>0.29459999999999997</v>
      </c>
      <c r="H4" s="91">
        <v>0.3886</v>
      </c>
      <c r="I4" s="91">
        <v>0.44490000000000002</v>
      </c>
      <c r="J4" s="91">
        <v>0.48759999999999998</v>
      </c>
      <c r="K4" s="91">
        <v>0.51659999999999995</v>
      </c>
      <c r="L4" s="91">
        <v>0.56799999999999995</v>
      </c>
      <c r="M4" s="91">
        <v>0.59940000000000004</v>
      </c>
    </row>
    <row r="5" spans="1:13" x14ac:dyDescent="0.2">
      <c r="A5" s="59">
        <v>1</v>
      </c>
      <c r="B5" s="101" t="s">
        <v>30</v>
      </c>
      <c r="C5" s="101" t="s">
        <v>30</v>
      </c>
      <c r="D5" s="91">
        <v>0.22989999999999999</v>
      </c>
      <c r="E5" s="91">
        <v>0.22550000000000001</v>
      </c>
      <c r="F5" s="91">
        <v>0.26250000000000001</v>
      </c>
      <c r="G5" s="91">
        <v>0.29499999999999998</v>
      </c>
      <c r="H5" s="91">
        <v>0.40160000000000001</v>
      </c>
      <c r="I5" s="91">
        <v>0.45839999999999997</v>
      </c>
      <c r="J5" s="91">
        <v>0.49940000000000001</v>
      </c>
      <c r="K5" s="91">
        <v>0.52939999999999998</v>
      </c>
      <c r="L5" s="91">
        <v>0.57879999999999998</v>
      </c>
      <c r="M5" s="91">
        <v>0.60850000000000004</v>
      </c>
    </row>
    <row r="6" spans="1:13" x14ac:dyDescent="0.2">
      <c r="A6" s="60">
        <v>2</v>
      </c>
      <c r="B6" s="101" t="s">
        <v>30</v>
      </c>
      <c r="C6" s="101" t="s">
        <v>30</v>
      </c>
      <c r="D6" s="91">
        <v>0.23080000000000001</v>
      </c>
      <c r="E6" s="91">
        <v>0.22600000000000001</v>
      </c>
      <c r="F6" s="91">
        <v>0.26619999999999999</v>
      </c>
      <c r="G6" s="91">
        <v>0.307</v>
      </c>
      <c r="H6" s="91">
        <v>0.4173</v>
      </c>
      <c r="I6" s="91">
        <v>0.4783</v>
      </c>
      <c r="J6" s="91">
        <v>0.51729999999999998</v>
      </c>
      <c r="K6" s="91">
        <v>0.54510000000000003</v>
      </c>
      <c r="L6" s="91">
        <v>0.58989999999999998</v>
      </c>
      <c r="M6" s="91">
        <v>0.62039999999999995</v>
      </c>
    </row>
    <row r="7" spans="1:13" x14ac:dyDescent="0.2">
      <c r="A7" s="61">
        <v>3</v>
      </c>
      <c r="B7" s="101" t="s">
        <v>30</v>
      </c>
      <c r="C7" s="101" t="s">
        <v>30</v>
      </c>
      <c r="D7" s="91">
        <v>0.23300000000000001</v>
      </c>
      <c r="E7" s="91">
        <v>0.23280000000000001</v>
      </c>
      <c r="F7" s="91">
        <v>0.28770000000000001</v>
      </c>
      <c r="G7" s="91">
        <v>0.33400000000000002</v>
      </c>
      <c r="H7" s="91">
        <v>0.43369999999999997</v>
      </c>
      <c r="I7" s="91">
        <v>0.48809999999999998</v>
      </c>
      <c r="J7" s="91">
        <v>0.52449999999999997</v>
      </c>
      <c r="K7" s="91">
        <v>0.55069999999999997</v>
      </c>
      <c r="L7" s="91">
        <v>0.59560000000000002</v>
      </c>
      <c r="M7" s="91">
        <v>0.62380000000000002</v>
      </c>
    </row>
    <row r="8" spans="1:13" x14ac:dyDescent="0.2">
      <c r="A8" s="62">
        <v>5</v>
      </c>
      <c r="B8" s="101" t="s">
        <v>30</v>
      </c>
      <c r="C8" s="101" t="s">
        <v>30</v>
      </c>
      <c r="D8" s="91">
        <v>0.24379999999999999</v>
      </c>
      <c r="E8" s="91">
        <v>0.27610000000000001</v>
      </c>
      <c r="F8" s="91">
        <v>0.3231</v>
      </c>
      <c r="G8" s="91">
        <v>0.35659999999999997</v>
      </c>
      <c r="H8" s="91">
        <v>0.44790000000000002</v>
      </c>
      <c r="I8" s="91">
        <v>0.5</v>
      </c>
      <c r="J8" s="91">
        <v>0.53600000000000003</v>
      </c>
      <c r="K8" s="91">
        <v>0.56200000000000006</v>
      </c>
      <c r="L8" s="91">
        <v>0.60629999999999995</v>
      </c>
      <c r="M8" s="91">
        <v>0.63360000000000005</v>
      </c>
    </row>
    <row r="9" spans="1:13" x14ac:dyDescent="0.2">
      <c r="A9" s="63">
        <v>7</v>
      </c>
      <c r="B9" s="101" t="s">
        <v>30</v>
      </c>
      <c r="C9" s="101" t="s">
        <v>30</v>
      </c>
      <c r="D9" s="91">
        <v>0.2762</v>
      </c>
      <c r="E9" s="91">
        <v>0.30199999999999999</v>
      </c>
      <c r="F9" s="91">
        <v>0.34310000000000002</v>
      </c>
      <c r="G9" s="91">
        <v>0.37890000000000001</v>
      </c>
      <c r="H9" s="91">
        <v>0.47160000000000002</v>
      </c>
      <c r="I9" s="91">
        <v>0.52329999999999999</v>
      </c>
      <c r="J9" s="91">
        <v>0.55800000000000005</v>
      </c>
      <c r="K9" s="91">
        <v>0.58309999999999995</v>
      </c>
      <c r="L9" s="91">
        <v>0.62460000000000004</v>
      </c>
      <c r="M9" s="91">
        <v>0.6512</v>
      </c>
    </row>
    <row r="10" spans="1:13" x14ac:dyDescent="0.2">
      <c r="A10" s="64">
        <v>10</v>
      </c>
      <c r="B10" s="101" t="s">
        <v>30</v>
      </c>
      <c r="C10" s="101" t="s">
        <v>30</v>
      </c>
      <c r="D10" s="91">
        <v>0.35899999999999999</v>
      </c>
      <c r="E10" s="91">
        <v>0.35589999999999999</v>
      </c>
      <c r="F10" s="91">
        <v>0.40289999999999998</v>
      </c>
      <c r="G10" s="91">
        <v>0.43930000000000002</v>
      </c>
      <c r="H10" s="91">
        <v>0.52549999999999997</v>
      </c>
      <c r="I10" s="91">
        <v>0.57169999999999999</v>
      </c>
      <c r="J10" s="91">
        <v>0.60270000000000001</v>
      </c>
      <c r="K10" s="91">
        <v>0.624</v>
      </c>
      <c r="L10" s="91">
        <v>0.66010000000000002</v>
      </c>
      <c r="M10" s="91">
        <v>0.68230000000000002</v>
      </c>
    </row>
    <row r="11" spans="1:13" x14ac:dyDescent="0.2">
      <c r="A11" s="65">
        <v>12</v>
      </c>
      <c r="B11" s="101" t="s">
        <v>30</v>
      </c>
      <c r="C11" s="101" t="s">
        <v>30</v>
      </c>
      <c r="D11" s="91">
        <v>0.4168</v>
      </c>
      <c r="E11" s="91">
        <v>0.40949999999999998</v>
      </c>
      <c r="F11" s="91">
        <v>0.45240000000000002</v>
      </c>
      <c r="G11" s="91">
        <v>0.48520000000000002</v>
      </c>
      <c r="H11" s="91">
        <v>0.56359999999999999</v>
      </c>
      <c r="I11" s="91">
        <v>0.60570000000000002</v>
      </c>
      <c r="J11" s="91">
        <v>0.63329999999999997</v>
      </c>
      <c r="K11" s="91">
        <v>0.65300000000000002</v>
      </c>
      <c r="L11" s="91">
        <v>0.68489999999999995</v>
      </c>
      <c r="M11" s="91">
        <v>0.7046</v>
      </c>
    </row>
    <row r="12" spans="1:13" x14ac:dyDescent="0.2">
      <c r="A12" s="66">
        <v>15</v>
      </c>
      <c r="B12" s="101" t="s">
        <v>30</v>
      </c>
      <c r="C12" s="101" t="s">
        <v>30</v>
      </c>
      <c r="D12" s="91">
        <v>0.54110000000000003</v>
      </c>
      <c r="E12" s="91">
        <v>0.49159999999999998</v>
      </c>
      <c r="F12" s="91">
        <v>0.52459999999999996</v>
      </c>
      <c r="G12" s="91">
        <v>0.55210000000000004</v>
      </c>
      <c r="H12" s="91">
        <v>0.61770000000000003</v>
      </c>
      <c r="I12" s="91">
        <v>0.65329999999999999</v>
      </c>
      <c r="J12" s="91">
        <v>0.67659999999999998</v>
      </c>
      <c r="K12" s="91">
        <v>0.69259999999999999</v>
      </c>
      <c r="L12" s="91">
        <v>0.71879999999999999</v>
      </c>
      <c r="M12" s="91">
        <v>0.73570000000000002</v>
      </c>
    </row>
    <row r="13" spans="1:13" x14ac:dyDescent="0.2">
      <c r="A13" s="67">
        <v>20</v>
      </c>
      <c r="B13" s="101" t="s">
        <v>30</v>
      </c>
      <c r="C13" s="91">
        <v>1.0931999999999999</v>
      </c>
      <c r="D13" s="91">
        <v>0.72099999999999997</v>
      </c>
      <c r="E13" s="91">
        <v>0.61380000000000001</v>
      </c>
      <c r="F13" s="91">
        <v>0.63049999999999995</v>
      </c>
      <c r="G13" s="91">
        <v>0.64829999999999999</v>
      </c>
      <c r="H13" s="91">
        <v>0.69499999999999995</v>
      </c>
      <c r="I13" s="91">
        <v>0.72089999999999999</v>
      </c>
      <c r="J13" s="91">
        <v>0.73819999999999997</v>
      </c>
      <c r="K13" s="91">
        <v>0.75</v>
      </c>
      <c r="L13" s="91">
        <v>0.76980000000000004</v>
      </c>
      <c r="M13" s="91">
        <v>0.78190000000000004</v>
      </c>
    </row>
    <row r="14" spans="1:13" x14ac:dyDescent="0.2">
      <c r="A14" s="68">
        <v>25</v>
      </c>
      <c r="B14" s="91">
        <v>1.1696</v>
      </c>
      <c r="C14" s="91">
        <v>1.0063</v>
      </c>
      <c r="D14" s="91">
        <v>0.83879999999999999</v>
      </c>
      <c r="E14" s="91">
        <v>0.71319999999999995</v>
      </c>
      <c r="F14" s="91">
        <v>0.71719999999999995</v>
      </c>
      <c r="G14" s="91">
        <v>0.72750000000000004</v>
      </c>
      <c r="H14" s="91">
        <v>0.75939999999999996</v>
      </c>
      <c r="I14" s="91">
        <v>0.77780000000000005</v>
      </c>
      <c r="J14" s="91">
        <v>0.79059999999999997</v>
      </c>
      <c r="K14" s="91">
        <v>0.79900000000000004</v>
      </c>
      <c r="L14" s="91">
        <v>0.81310000000000004</v>
      </c>
      <c r="M14" s="91">
        <v>0.82289999999999996</v>
      </c>
    </row>
    <row r="15" spans="1:13" x14ac:dyDescent="0.2">
      <c r="A15" s="69">
        <v>30</v>
      </c>
      <c r="B15" s="91">
        <v>1.105</v>
      </c>
      <c r="C15" s="91">
        <v>0.98150000000000004</v>
      </c>
      <c r="D15" s="91">
        <v>0.9093</v>
      </c>
      <c r="E15" s="91">
        <v>0.79330000000000001</v>
      </c>
      <c r="F15" s="91">
        <v>0.7883</v>
      </c>
      <c r="G15" s="91">
        <v>0.79320000000000002</v>
      </c>
      <c r="H15" s="91">
        <v>0.81359999999999999</v>
      </c>
      <c r="I15" s="91">
        <v>0.82630000000000003</v>
      </c>
      <c r="J15" s="91">
        <v>0.83520000000000005</v>
      </c>
      <c r="K15" s="91">
        <v>0.84079999999999999</v>
      </c>
      <c r="L15" s="91">
        <v>0.85089999999999999</v>
      </c>
      <c r="M15" s="91">
        <v>0.85860000000000003</v>
      </c>
    </row>
    <row r="16" spans="1:13" x14ac:dyDescent="0.2">
      <c r="A16" s="70">
        <v>35</v>
      </c>
      <c r="B16" s="91">
        <v>1.0569999999999999</v>
      </c>
      <c r="C16" s="91">
        <v>0.97230000000000005</v>
      </c>
      <c r="D16" s="91">
        <v>0.9486</v>
      </c>
      <c r="E16" s="91">
        <v>0.85719999999999996</v>
      </c>
      <c r="F16" s="91">
        <v>0.84719999999999995</v>
      </c>
      <c r="G16" s="91">
        <v>0.84819999999999995</v>
      </c>
      <c r="H16" s="91">
        <v>0.85960000000000003</v>
      </c>
      <c r="I16" s="91">
        <v>0.86739999999999995</v>
      </c>
      <c r="J16" s="91">
        <v>0.87309999999999999</v>
      </c>
      <c r="K16" s="91">
        <v>0.87680000000000002</v>
      </c>
      <c r="L16" s="91">
        <v>0.88319999999999999</v>
      </c>
      <c r="M16" s="91">
        <v>0.88880000000000003</v>
      </c>
    </row>
    <row r="17" spans="1:13" x14ac:dyDescent="0.2">
      <c r="A17" s="71">
        <v>40</v>
      </c>
      <c r="B17" s="91">
        <v>1.0274000000000001</v>
      </c>
      <c r="C17" s="91">
        <v>0.97250000000000003</v>
      </c>
      <c r="D17" s="91">
        <v>0.96809999999999996</v>
      </c>
      <c r="E17" s="91">
        <v>0.90790000000000004</v>
      </c>
      <c r="F17" s="91">
        <v>0.89590000000000003</v>
      </c>
      <c r="G17" s="91">
        <v>0.89419999999999999</v>
      </c>
      <c r="H17" s="91">
        <v>0.89839999999999998</v>
      </c>
      <c r="I17" s="91">
        <v>0.90239999999999998</v>
      </c>
      <c r="J17" s="91">
        <v>0.90590000000000004</v>
      </c>
      <c r="K17" s="91">
        <v>0.90780000000000005</v>
      </c>
      <c r="L17" s="91">
        <v>0.91190000000000004</v>
      </c>
      <c r="M17" s="91">
        <v>0.91579999999999995</v>
      </c>
    </row>
    <row r="18" spans="1:13" x14ac:dyDescent="0.2">
      <c r="A18" s="72">
        <v>45</v>
      </c>
      <c r="B18" s="91">
        <v>1.0113000000000001</v>
      </c>
      <c r="C18" s="91">
        <v>0.97570000000000001</v>
      </c>
      <c r="D18" s="91">
        <v>0.97170000000000001</v>
      </c>
      <c r="E18" s="91">
        <v>0.9466</v>
      </c>
      <c r="F18" s="91">
        <v>0.9355</v>
      </c>
      <c r="G18" s="91">
        <v>0.93220000000000003</v>
      </c>
      <c r="H18" s="91">
        <v>0.93130000000000002</v>
      </c>
      <c r="I18" s="91">
        <v>0.9325</v>
      </c>
      <c r="J18" s="91">
        <v>0.93389999999999995</v>
      </c>
      <c r="K18" s="91">
        <v>0.93430000000000002</v>
      </c>
      <c r="L18" s="91">
        <v>0.93589999999999995</v>
      </c>
      <c r="M18" s="91">
        <v>0.9385</v>
      </c>
    </row>
    <row r="19" spans="1:13" x14ac:dyDescent="0.2">
      <c r="A19" s="73">
        <v>50</v>
      </c>
      <c r="B19" s="91">
        <v>1.0052000000000001</v>
      </c>
      <c r="C19" s="91">
        <v>0.9798</v>
      </c>
      <c r="D19" s="91">
        <v>0.95820000000000005</v>
      </c>
      <c r="E19" s="91">
        <v>0.9748</v>
      </c>
      <c r="F19" s="91">
        <v>0.96679999999999999</v>
      </c>
      <c r="G19" s="91">
        <v>0.96299999999999997</v>
      </c>
      <c r="H19" s="91">
        <v>0.95889999999999997</v>
      </c>
      <c r="I19" s="91">
        <v>0.9577</v>
      </c>
      <c r="J19" s="91">
        <v>0.95750000000000002</v>
      </c>
      <c r="K19" s="91">
        <v>0.95689999999999997</v>
      </c>
      <c r="L19" s="91">
        <v>0.95650000000000002</v>
      </c>
      <c r="M19" s="91">
        <v>0.95830000000000004</v>
      </c>
    </row>
    <row r="20" spans="1:13" x14ac:dyDescent="0.2">
      <c r="A20" s="74">
        <v>55</v>
      </c>
      <c r="B20" s="91">
        <v>1.0014000000000001</v>
      </c>
      <c r="C20" s="91">
        <v>0.98399999999999999</v>
      </c>
      <c r="D20" s="91">
        <v>0.94930000000000003</v>
      </c>
      <c r="E20" s="91">
        <v>0.99370000000000003</v>
      </c>
      <c r="F20" s="91">
        <v>0.99</v>
      </c>
      <c r="G20" s="91">
        <v>0.98699999999999999</v>
      </c>
      <c r="H20" s="91">
        <v>0.98109999999999997</v>
      </c>
      <c r="I20" s="91">
        <v>0.97829999999999995</v>
      </c>
      <c r="J20" s="91">
        <v>0.97699999999999998</v>
      </c>
      <c r="K20" s="91">
        <v>0.97560000000000002</v>
      </c>
      <c r="L20" s="91">
        <v>0.97370000000000001</v>
      </c>
      <c r="M20" s="91">
        <v>0.97409999999999997</v>
      </c>
    </row>
    <row r="21" spans="1:13" x14ac:dyDescent="0.2">
      <c r="A21" s="75">
        <v>60</v>
      </c>
      <c r="B21" s="91">
        <v>1.0001</v>
      </c>
      <c r="C21" s="91">
        <v>0.98799999999999999</v>
      </c>
      <c r="D21" s="91">
        <v>0.96189999999999998</v>
      </c>
      <c r="E21" s="91">
        <v>1.0045999999999999</v>
      </c>
      <c r="F21" s="91">
        <v>1.006</v>
      </c>
      <c r="G21" s="91">
        <v>1.0044</v>
      </c>
      <c r="H21" s="91">
        <v>0.99839999999999995</v>
      </c>
      <c r="I21" s="91">
        <v>0.99470000000000003</v>
      </c>
      <c r="J21" s="91">
        <v>0.99250000000000005</v>
      </c>
      <c r="K21" s="91">
        <v>0.99029999999999996</v>
      </c>
      <c r="L21" s="91">
        <v>0.98780000000000001</v>
      </c>
      <c r="M21" s="91">
        <v>0.98750000000000004</v>
      </c>
    </row>
    <row r="22" spans="1:13" x14ac:dyDescent="0.2">
      <c r="A22" s="76">
        <v>65</v>
      </c>
      <c r="B22" s="91">
        <v>0.99950000000000006</v>
      </c>
      <c r="C22" s="91">
        <v>0.99150000000000005</v>
      </c>
      <c r="D22" s="91">
        <v>0.97430000000000005</v>
      </c>
      <c r="E22" s="91">
        <v>1.0066999999999999</v>
      </c>
      <c r="F22" s="91">
        <v>1.0154000000000001</v>
      </c>
      <c r="G22" s="91">
        <v>1.0156000000000001</v>
      </c>
      <c r="H22" s="91">
        <v>1.0107999999999999</v>
      </c>
      <c r="I22" s="91">
        <v>1.0064</v>
      </c>
      <c r="J22" s="91">
        <v>1.004</v>
      </c>
      <c r="K22" s="91">
        <v>1.0014000000000001</v>
      </c>
      <c r="L22" s="91">
        <v>0.99819999999999998</v>
      </c>
      <c r="M22" s="91">
        <v>0.99729999999999996</v>
      </c>
    </row>
    <row r="23" spans="1:13" x14ac:dyDescent="0.2">
      <c r="A23" s="77">
        <v>70</v>
      </c>
      <c r="B23" s="91">
        <v>0.99960000000000004</v>
      </c>
      <c r="C23" s="91">
        <v>0.99450000000000005</v>
      </c>
      <c r="D23" s="91">
        <v>0.98419999999999996</v>
      </c>
      <c r="E23" s="91">
        <v>0.996</v>
      </c>
      <c r="F23" s="91">
        <v>1.0175000000000001</v>
      </c>
      <c r="G23" s="91">
        <v>1.0208999999999999</v>
      </c>
      <c r="H23" s="91">
        <v>1.0183</v>
      </c>
      <c r="I23" s="91">
        <v>1.0143</v>
      </c>
      <c r="J23" s="91">
        <v>1.0116000000000001</v>
      </c>
      <c r="K23" s="91">
        <v>1.0091000000000001</v>
      </c>
      <c r="L23" s="91">
        <v>1.0058</v>
      </c>
      <c r="M23" s="91">
        <v>1.0039</v>
      </c>
    </row>
    <row r="24" spans="1:13" x14ac:dyDescent="0.2">
      <c r="A24" s="78">
        <v>73</v>
      </c>
      <c r="B24" s="91">
        <v>0.99970000000000003</v>
      </c>
      <c r="C24" s="91">
        <v>0.99590000000000001</v>
      </c>
      <c r="D24" s="91">
        <v>0.9889</v>
      </c>
      <c r="E24" s="91">
        <v>0.98729999999999996</v>
      </c>
      <c r="F24" s="91">
        <v>1.0142</v>
      </c>
      <c r="G24" s="91">
        <v>1.0205</v>
      </c>
      <c r="H24" s="91">
        <v>1.0204</v>
      </c>
      <c r="I24" s="91">
        <v>1.0167999999999999</v>
      </c>
      <c r="J24" s="91">
        <v>1.0143</v>
      </c>
      <c r="K24" s="91">
        <v>1.0116000000000001</v>
      </c>
      <c r="L24" s="91">
        <v>1.0082</v>
      </c>
      <c r="M24" s="91">
        <v>1.0068999999999999</v>
      </c>
    </row>
    <row r="25" spans="1:13" x14ac:dyDescent="0.2">
      <c r="A25" s="79">
        <v>75</v>
      </c>
      <c r="B25" s="91">
        <v>0.99970000000000003</v>
      </c>
      <c r="C25" s="91">
        <v>0.99680000000000002</v>
      </c>
      <c r="D25" s="91">
        <v>0.99139999999999995</v>
      </c>
      <c r="E25" s="91">
        <v>0.98880000000000001</v>
      </c>
      <c r="F25" s="91">
        <v>1.0091000000000001</v>
      </c>
      <c r="G25" s="91">
        <v>1.0185999999999999</v>
      </c>
      <c r="H25" s="91">
        <v>1.0206</v>
      </c>
      <c r="I25" s="91">
        <v>1.0176000000000001</v>
      </c>
      <c r="J25" s="91">
        <v>1.0153000000000001</v>
      </c>
      <c r="K25" s="91">
        <v>1.0127999999999999</v>
      </c>
      <c r="L25" s="91">
        <v>1.0094000000000001</v>
      </c>
      <c r="M25" s="91">
        <v>1.0085999999999999</v>
      </c>
    </row>
    <row r="26" spans="1:13" x14ac:dyDescent="0.2">
      <c r="A26" s="80">
        <v>78</v>
      </c>
      <c r="B26" s="91">
        <v>0.99980000000000002</v>
      </c>
      <c r="C26" s="91">
        <v>0.99790000000000001</v>
      </c>
      <c r="D26" s="91">
        <v>0.99460000000000004</v>
      </c>
      <c r="E26" s="91">
        <v>0.99209999999999998</v>
      </c>
      <c r="F26" s="91">
        <v>0.99839999999999995</v>
      </c>
      <c r="G26" s="91">
        <v>1.0117</v>
      </c>
      <c r="H26" s="91">
        <v>1.0193000000000001</v>
      </c>
      <c r="I26" s="91">
        <v>1.0170999999999999</v>
      </c>
      <c r="J26" s="91">
        <v>1.0154000000000001</v>
      </c>
      <c r="K26" s="91">
        <v>1.0132000000000001</v>
      </c>
      <c r="L26" s="91">
        <v>1.0102</v>
      </c>
      <c r="M26" s="91">
        <v>1.0091000000000001</v>
      </c>
    </row>
    <row r="27" spans="1:13" x14ac:dyDescent="0.2">
      <c r="A27" s="81">
        <v>80</v>
      </c>
      <c r="B27" s="91">
        <v>0.99990000000000001</v>
      </c>
      <c r="C27" s="91">
        <v>0.99850000000000005</v>
      </c>
      <c r="D27" s="91">
        <v>0.99629999999999996</v>
      </c>
      <c r="E27" s="91">
        <v>0.99429999999999996</v>
      </c>
      <c r="F27" s="91">
        <v>0.997</v>
      </c>
      <c r="G27" s="91">
        <v>1.0045999999999999</v>
      </c>
      <c r="H27" s="91">
        <v>1.0167999999999999</v>
      </c>
      <c r="I27" s="91">
        <v>1.0158</v>
      </c>
      <c r="J27" s="91">
        <v>1.0145999999999999</v>
      </c>
      <c r="K27" s="91">
        <v>1.0125</v>
      </c>
      <c r="L27" s="91">
        <v>1.0099</v>
      </c>
      <c r="M27" s="91">
        <v>1.0088999999999999</v>
      </c>
    </row>
    <row r="28" spans="1:13" x14ac:dyDescent="0.2">
      <c r="A28" s="82">
        <v>82</v>
      </c>
      <c r="B28" s="91">
        <v>0.99990000000000001</v>
      </c>
      <c r="C28" s="91">
        <v>0.99909999999999999</v>
      </c>
      <c r="D28" s="91">
        <v>0.99760000000000004</v>
      </c>
      <c r="E28" s="91">
        <v>0.99629999999999996</v>
      </c>
      <c r="F28" s="91">
        <v>0.99770000000000003</v>
      </c>
      <c r="G28" s="91">
        <v>0.99939999999999996</v>
      </c>
      <c r="H28" s="91">
        <v>1.0123</v>
      </c>
      <c r="I28" s="91">
        <v>1.0130999999999999</v>
      </c>
      <c r="J28" s="91">
        <v>1.0126999999999999</v>
      </c>
      <c r="K28" s="91">
        <v>1.0111000000000001</v>
      </c>
      <c r="L28" s="91">
        <v>1.0093000000000001</v>
      </c>
      <c r="M28" s="91">
        <v>1.0084</v>
      </c>
    </row>
    <row r="29" spans="1:13" x14ac:dyDescent="0.2">
      <c r="A29" s="83">
        <v>84</v>
      </c>
      <c r="B29" s="91">
        <v>0.99990000000000001</v>
      </c>
      <c r="C29" s="91">
        <v>0.99939999999999996</v>
      </c>
      <c r="D29" s="91">
        <v>0.99860000000000004</v>
      </c>
      <c r="E29" s="91">
        <v>0.99780000000000002</v>
      </c>
      <c r="F29" s="91">
        <v>0.99860000000000004</v>
      </c>
      <c r="G29" s="91">
        <v>0.99939999999999996</v>
      </c>
      <c r="H29" s="91">
        <v>1.0063</v>
      </c>
      <c r="I29" s="91">
        <v>1.0091000000000001</v>
      </c>
      <c r="J29" s="91">
        <v>1.0093000000000001</v>
      </c>
      <c r="K29" s="91">
        <v>1.0085</v>
      </c>
      <c r="L29" s="91">
        <v>1.0069999999999999</v>
      </c>
      <c r="M29" s="91">
        <v>1.0072000000000001</v>
      </c>
    </row>
    <row r="30" spans="1:13" x14ac:dyDescent="0.2">
      <c r="A30" s="84">
        <v>85</v>
      </c>
      <c r="B30" s="91">
        <v>1</v>
      </c>
      <c r="C30" s="91">
        <v>0.99960000000000004</v>
      </c>
      <c r="D30" s="91">
        <v>0.99909999999999999</v>
      </c>
      <c r="E30" s="91">
        <v>0.99850000000000005</v>
      </c>
      <c r="F30" s="91">
        <v>0.99890000000000001</v>
      </c>
      <c r="G30" s="91">
        <v>0.99939999999999996</v>
      </c>
      <c r="H30" s="91">
        <v>1.0033000000000001</v>
      </c>
      <c r="I30" s="91">
        <v>1.0064</v>
      </c>
      <c r="J30" s="91">
        <v>1.0074000000000001</v>
      </c>
      <c r="K30" s="91">
        <v>1.0067999999999999</v>
      </c>
      <c r="L30" s="91">
        <v>1.006</v>
      </c>
      <c r="M30" s="91">
        <v>1.0064</v>
      </c>
    </row>
    <row r="31" spans="1:13" x14ac:dyDescent="0.2">
      <c r="A31" s="84">
        <v>86</v>
      </c>
      <c r="B31" s="91">
        <v>1</v>
      </c>
      <c r="C31" s="91">
        <v>0.99970000000000003</v>
      </c>
      <c r="D31" s="91">
        <v>0.99939999999999996</v>
      </c>
      <c r="E31" s="91">
        <v>0.999</v>
      </c>
      <c r="F31" s="91">
        <v>0.99919999999999998</v>
      </c>
      <c r="G31" s="91">
        <v>0.99950000000000006</v>
      </c>
      <c r="H31" s="91">
        <v>1.0011000000000001</v>
      </c>
      <c r="I31" s="91">
        <v>1.0037</v>
      </c>
      <c r="J31" s="91">
        <v>1.0048999999999999</v>
      </c>
      <c r="K31" s="91">
        <v>1.0049999999999999</v>
      </c>
      <c r="L31" s="91">
        <v>1.0044</v>
      </c>
      <c r="M31" s="91">
        <v>1.0049999999999999</v>
      </c>
    </row>
    <row r="32" spans="1:13" x14ac:dyDescent="0.2">
      <c r="A32" s="84">
        <v>87</v>
      </c>
      <c r="B32" s="91">
        <v>1</v>
      </c>
      <c r="C32" s="91">
        <v>0.99980000000000002</v>
      </c>
      <c r="D32" s="91">
        <v>0.99960000000000004</v>
      </c>
      <c r="E32" s="91">
        <v>0.99939999999999996</v>
      </c>
      <c r="F32" s="91">
        <v>0.99960000000000004</v>
      </c>
      <c r="G32" s="91">
        <v>0.99960000000000004</v>
      </c>
      <c r="H32" s="91">
        <v>1.0004999999999999</v>
      </c>
      <c r="I32" s="91">
        <v>1.0009999999999999</v>
      </c>
      <c r="J32" s="91">
        <v>1.0024999999999999</v>
      </c>
      <c r="K32" s="91">
        <v>1.0025999999999999</v>
      </c>
      <c r="L32" s="91">
        <v>1.0026999999999999</v>
      </c>
      <c r="M32" s="91">
        <v>1.0035000000000001</v>
      </c>
    </row>
    <row r="33" spans="1:13" x14ac:dyDescent="0.2">
      <c r="A33" s="84">
        <v>88</v>
      </c>
      <c r="B33" s="91">
        <v>1</v>
      </c>
      <c r="C33" s="91">
        <v>0.99990000000000001</v>
      </c>
      <c r="D33" s="91">
        <v>0.99980000000000002</v>
      </c>
      <c r="E33" s="91">
        <v>0.99960000000000004</v>
      </c>
      <c r="F33" s="91">
        <v>0.99970000000000003</v>
      </c>
      <c r="G33" s="91">
        <v>0.99970000000000003</v>
      </c>
      <c r="H33" s="91">
        <v>1.0002</v>
      </c>
      <c r="I33" s="91">
        <v>1.0002</v>
      </c>
      <c r="J33" s="91">
        <v>1.0006999999999999</v>
      </c>
      <c r="K33" s="91">
        <v>1.0006999999999999</v>
      </c>
      <c r="L33" s="91">
        <v>1.0011000000000001</v>
      </c>
      <c r="M33" s="91">
        <v>1.002</v>
      </c>
    </row>
    <row r="34" spans="1:13" x14ac:dyDescent="0.2">
      <c r="A34" s="84">
        <v>89</v>
      </c>
      <c r="B34" s="91">
        <v>1</v>
      </c>
      <c r="C34" s="91">
        <v>1</v>
      </c>
      <c r="D34" s="91">
        <v>0.99990000000000001</v>
      </c>
      <c r="E34" s="91">
        <v>0.99990000000000001</v>
      </c>
      <c r="F34" s="91">
        <v>0.99980000000000002</v>
      </c>
      <c r="G34" s="91">
        <v>0.99980000000000002</v>
      </c>
      <c r="H34" s="91">
        <v>1.0001</v>
      </c>
      <c r="I34" s="91">
        <v>0.99990000000000001</v>
      </c>
      <c r="J34" s="91">
        <v>1.0002</v>
      </c>
      <c r="K34" s="91">
        <v>0.99980000000000002</v>
      </c>
      <c r="L34" s="91">
        <v>1</v>
      </c>
      <c r="M34" s="91">
        <v>1.0008999999999999</v>
      </c>
    </row>
    <row r="35" spans="1:13" x14ac:dyDescent="0.2">
      <c r="A35" s="84">
        <v>90</v>
      </c>
      <c r="B35" s="91">
        <v>1</v>
      </c>
      <c r="C35" s="91">
        <v>1</v>
      </c>
      <c r="D35" s="91">
        <v>1</v>
      </c>
      <c r="E35" s="91">
        <v>1</v>
      </c>
      <c r="F35" s="91">
        <v>1</v>
      </c>
      <c r="G35" s="91">
        <v>1</v>
      </c>
      <c r="H35" s="91">
        <v>1</v>
      </c>
      <c r="I35" s="91">
        <v>1</v>
      </c>
      <c r="J35" s="91">
        <v>1</v>
      </c>
      <c r="K35" s="91">
        <v>1</v>
      </c>
      <c r="L35" s="91">
        <v>1</v>
      </c>
      <c r="M35" s="91">
        <v>1</v>
      </c>
    </row>
    <row r="36" spans="1:13" ht="15" x14ac:dyDescent="0.25">
      <c r="A36" s="92" t="s">
        <v>27</v>
      </c>
      <c r="B36" s="102">
        <v>1.2584</v>
      </c>
      <c r="C36" s="102">
        <v>1.3048999999999999</v>
      </c>
      <c r="D36" s="102">
        <v>1.0697000000000001</v>
      </c>
      <c r="E36" s="102">
        <v>0.95520000000000005</v>
      </c>
      <c r="F36" s="102">
        <v>0.9415</v>
      </c>
      <c r="G36" s="102">
        <v>0.93869999999999998</v>
      </c>
      <c r="H36" s="102">
        <v>0.94020000000000004</v>
      </c>
      <c r="I36" s="102">
        <v>0.94230000000000003</v>
      </c>
      <c r="J36" s="102">
        <v>0.94420000000000004</v>
      </c>
      <c r="K36" s="102">
        <v>0.94510000000000005</v>
      </c>
      <c r="L36" s="102">
        <v>0.94710000000000005</v>
      </c>
      <c r="M36" s="102">
        <v>0.94950000000000001</v>
      </c>
    </row>
    <row r="38" spans="1:13" x14ac:dyDescent="0.2">
      <c r="A38" s="113" t="s">
        <v>28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</row>
    <row r="39" spans="1:13" x14ac:dyDescent="0.2">
      <c r="B39" s="113" t="s">
        <v>25</v>
      </c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</row>
    <row r="40" spans="1:13" x14ac:dyDescent="0.2">
      <c r="A40" s="85" t="s">
        <v>26</v>
      </c>
      <c r="B40" s="85">
        <v>0.1</v>
      </c>
      <c r="C40" s="85">
        <v>0.15</v>
      </c>
      <c r="D40" s="85">
        <v>0.25</v>
      </c>
      <c r="E40" s="85">
        <v>0.5</v>
      </c>
      <c r="F40" s="85">
        <v>0.75</v>
      </c>
      <c r="G40" s="85">
        <v>1</v>
      </c>
      <c r="H40" s="85">
        <v>2</v>
      </c>
      <c r="I40" s="85">
        <v>3</v>
      </c>
      <c r="J40" s="85">
        <v>4</v>
      </c>
      <c r="K40" s="85">
        <v>5</v>
      </c>
      <c r="L40" s="85">
        <v>7.5</v>
      </c>
      <c r="M40" s="86">
        <v>10</v>
      </c>
    </row>
    <row r="41" spans="1:13" x14ac:dyDescent="0.2">
      <c r="A41" s="84">
        <v>0</v>
      </c>
      <c r="B41" s="89" t="s">
        <v>30</v>
      </c>
      <c r="C41" s="89" t="s">
        <v>30</v>
      </c>
      <c r="D41" s="89">
        <v>8.9999999999999998E-4</v>
      </c>
      <c r="E41" s="89">
        <v>1.9E-3</v>
      </c>
      <c r="F41" s="89">
        <v>2.7000000000000001E-3</v>
      </c>
      <c r="G41" s="89">
        <v>3.5000000000000001E-3</v>
      </c>
      <c r="H41" s="89">
        <v>1.4E-3</v>
      </c>
      <c r="I41" s="89">
        <v>2.2000000000000001E-3</v>
      </c>
      <c r="J41" s="89">
        <v>3.2000000000000002E-3</v>
      </c>
      <c r="K41" s="89">
        <v>4.4000000000000003E-3</v>
      </c>
      <c r="L41" s="89">
        <v>4.4999999999999997E-3</v>
      </c>
      <c r="M41" s="89">
        <v>8.5000000000000006E-3</v>
      </c>
    </row>
    <row r="42" spans="1:13" x14ac:dyDescent="0.2">
      <c r="A42" s="84">
        <v>1</v>
      </c>
      <c r="B42" s="89" t="s">
        <v>30</v>
      </c>
      <c r="C42" s="89" t="s">
        <v>30</v>
      </c>
      <c r="D42" s="89">
        <v>8.0000000000000004E-4</v>
      </c>
      <c r="E42" s="89">
        <v>8.0000000000000004E-4</v>
      </c>
      <c r="F42" s="89">
        <v>1.1000000000000001E-3</v>
      </c>
      <c r="G42" s="89">
        <v>1.1000000000000001E-3</v>
      </c>
      <c r="H42" s="89">
        <v>6.9999999999999999E-4</v>
      </c>
      <c r="I42" s="89">
        <v>8.9999999999999998E-4</v>
      </c>
      <c r="J42" s="89">
        <v>1.1999999999999999E-3</v>
      </c>
      <c r="K42" s="89">
        <v>1.4E-3</v>
      </c>
      <c r="L42" s="89">
        <v>1.8E-3</v>
      </c>
      <c r="M42" s="89">
        <v>2.7000000000000001E-3</v>
      </c>
    </row>
    <row r="43" spans="1:13" x14ac:dyDescent="0.2">
      <c r="A43" s="84">
        <v>2</v>
      </c>
      <c r="B43" s="89" t="s">
        <v>30</v>
      </c>
      <c r="C43" s="89" t="s">
        <v>30</v>
      </c>
      <c r="D43" s="89">
        <v>4.0000000000000002E-4</v>
      </c>
      <c r="E43" s="89">
        <v>5.9999999999999995E-4</v>
      </c>
      <c r="F43" s="89">
        <v>6.9999999999999999E-4</v>
      </c>
      <c r="G43" s="89">
        <v>8.0000000000000004E-4</v>
      </c>
      <c r="H43" s="89">
        <v>5.0000000000000001E-4</v>
      </c>
      <c r="I43" s="89">
        <v>5.9999999999999995E-4</v>
      </c>
      <c r="J43" s="89">
        <v>8.0000000000000004E-4</v>
      </c>
      <c r="K43" s="89">
        <v>1E-3</v>
      </c>
      <c r="L43" s="89">
        <v>1.1999999999999999E-3</v>
      </c>
      <c r="M43" s="89">
        <v>1.9E-3</v>
      </c>
    </row>
    <row r="44" spans="1:13" x14ac:dyDescent="0.2">
      <c r="A44" s="84">
        <v>3</v>
      </c>
      <c r="B44" s="89" t="s">
        <v>30</v>
      </c>
      <c r="C44" s="89" t="s">
        <v>30</v>
      </c>
      <c r="D44" s="89">
        <v>2.9999999999999997E-4</v>
      </c>
      <c r="E44" s="89">
        <v>5.0000000000000001E-4</v>
      </c>
      <c r="F44" s="89">
        <v>5.0000000000000001E-4</v>
      </c>
      <c r="G44" s="89">
        <v>5.9999999999999995E-4</v>
      </c>
      <c r="H44" s="89">
        <v>4.0000000000000002E-4</v>
      </c>
      <c r="I44" s="89">
        <v>5.0000000000000001E-4</v>
      </c>
      <c r="J44" s="89">
        <v>5.9999999999999995E-4</v>
      </c>
      <c r="K44" s="89">
        <v>8.0000000000000004E-4</v>
      </c>
      <c r="L44" s="89">
        <v>1E-3</v>
      </c>
      <c r="M44" s="89">
        <v>1.6000000000000001E-3</v>
      </c>
    </row>
    <row r="45" spans="1:13" x14ac:dyDescent="0.2">
      <c r="A45" s="84">
        <v>5</v>
      </c>
      <c r="B45" s="89" t="s">
        <v>30</v>
      </c>
      <c r="C45" s="89" t="s">
        <v>30</v>
      </c>
      <c r="D45" s="89">
        <v>2.0000000000000001E-4</v>
      </c>
      <c r="E45" s="89">
        <v>2.9999999999999997E-4</v>
      </c>
      <c r="F45" s="89">
        <v>4.0000000000000002E-4</v>
      </c>
      <c r="G45" s="89">
        <v>4.0000000000000002E-4</v>
      </c>
      <c r="H45" s="89">
        <v>2.9999999999999997E-4</v>
      </c>
      <c r="I45" s="89">
        <v>4.0000000000000002E-4</v>
      </c>
      <c r="J45" s="89">
        <v>5.0000000000000001E-4</v>
      </c>
      <c r="K45" s="89">
        <v>5.9999999999999995E-4</v>
      </c>
      <c r="L45" s="89">
        <v>6.9999999999999999E-4</v>
      </c>
      <c r="M45" s="89">
        <v>1.1999999999999999E-3</v>
      </c>
    </row>
    <row r="46" spans="1:13" x14ac:dyDescent="0.2">
      <c r="A46" s="84">
        <v>7</v>
      </c>
      <c r="B46" s="89" t="s">
        <v>30</v>
      </c>
      <c r="C46" s="89" t="s">
        <v>30</v>
      </c>
      <c r="D46" s="89">
        <v>2.0000000000000001E-4</v>
      </c>
      <c r="E46" s="89">
        <v>2.9999999999999997E-4</v>
      </c>
      <c r="F46" s="89">
        <v>2.9999999999999997E-4</v>
      </c>
      <c r="G46" s="89">
        <v>4.0000000000000002E-4</v>
      </c>
      <c r="H46" s="89">
        <v>2.0000000000000001E-4</v>
      </c>
      <c r="I46" s="89">
        <v>2.9999999999999997E-4</v>
      </c>
      <c r="J46" s="89">
        <v>4.0000000000000002E-4</v>
      </c>
      <c r="K46" s="89">
        <v>5.0000000000000001E-4</v>
      </c>
      <c r="L46" s="89">
        <v>5.9999999999999995E-4</v>
      </c>
      <c r="M46" s="89">
        <v>1.1000000000000001E-3</v>
      </c>
    </row>
    <row r="47" spans="1:13" x14ac:dyDescent="0.2">
      <c r="A47" s="84">
        <v>10</v>
      </c>
      <c r="B47" s="89" t="s">
        <v>30</v>
      </c>
      <c r="C47" s="89" t="s">
        <v>30</v>
      </c>
      <c r="D47" s="89">
        <v>1E-4</v>
      </c>
      <c r="E47" s="89">
        <v>2.0000000000000001E-4</v>
      </c>
      <c r="F47" s="89">
        <v>2.9999999999999997E-4</v>
      </c>
      <c r="G47" s="89">
        <v>2.9999999999999997E-4</v>
      </c>
      <c r="H47" s="89">
        <v>2.0000000000000001E-4</v>
      </c>
      <c r="I47" s="89">
        <v>2.9999999999999997E-4</v>
      </c>
      <c r="J47" s="89">
        <v>2.9999999999999997E-4</v>
      </c>
      <c r="K47" s="89">
        <v>4.0000000000000002E-4</v>
      </c>
      <c r="L47" s="89">
        <v>5.0000000000000001E-4</v>
      </c>
      <c r="M47" s="89">
        <v>8.9999999999999998E-4</v>
      </c>
    </row>
    <row r="48" spans="1:13" x14ac:dyDescent="0.2">
      <c r="A48" s="84">
        <v>12</v>
      </c>
      <c r="B48" s="89" t="s">
        <v>30</v>
      </c>
      <c r="C48" s="89" t="s">
        <v>30</v>
      </c>
      <c r="D48" s="89">
        <v>1E-4</v>
      </c>
      <c r="E48" s="89">
        <v>2.0000000000000001E-4</v>
      </c>
      <c r="F48" s="89">
        <v>2.0000000000000001E-4</v>
      </c>
      <c r="G48" s="89">
        <v>2.9999999999999997E-4</v>
      </c>
      <c r="H48" s="89">
        <v>2.0000000000000001E-4</v>
      </c>
      <c r="I48" s="89">
        <v>2.0000000000000001E-4</v>
      </c>
      <c r="J48" s="89">
        <v>2.9999999999999997E-4</v>
      </c>
      <c r="K48" s="89">
        <v>4.0000000000000002E-4</v>
      </c>
      <c r="L48" s="89">
        <v>5.0000000000000001E-4</v>
      </c>
      <c r="M48" s="89">
        <v>8.0000000000000004E-4</v>
      </c>
    </row>
    <row r="49" spans="1:13" x14ac:dyDescent="0.2">
      <c r="A49" s="84">
        <v>15</v>
      </c>
      <c r="B49" s="89" t="s">
        <v>30</v>
      </c>
      <c r="C49" s="89" t="s">
        <v>30</v>
      </c>
      <c r="D49" s="89">
        <v>1E-4</v>
      </c>
      <c r="E49" s="89">
        <v>1E-4</v>
      </c>
      <c r="F49" s="89">
        <v>2.0000000000000001E-4</v>
      </c>
      <c r="G49" s="89">
        <v>2.0000000000000001E-4</v>
      </c>
      <c r="H49" s="89">
        <v>2.0000000000000001E-4</v>
      </c>
      <c r="I49" s="89">
        <v>2.0000000000000001E-4</v>
      </c>
      <c r="J49" s="89">
        <v>2.9999999999999997E-4</v>
      </c>
      <c r="K49" s="89">
        <v>4.0000000000000002E-4</v>
      </c>
      <c r="L49" s="89">
        <v>4.0000000000000002E-4</v>
      </c>
      <c r="M49" s="89">
        <v>6.9999999999999999E-4</v>
      </c>
    </row>
    <row r="50" spans="1:13" x14ac:dyDescent="0.2">
      <c r="A50" s="84">
        <v>20</v>
      </c>
      <c r="B50" s="89" t="s">
        <v>30</v>
      </c>
      <c r="C50" s="89">
        <v>1E-4</v>
      </c>
      <c r="D50" s="89">
        <v>1E-4</v>
      </c>
      <c r="E50" s="89">
        <v>1E-4</v>
      </c>
      <c r="F50" s="89">
        <v>2.0000000000000001E-4</v>
      </c>
      <c r="G50" s="89">
        <v>2.0000000000000001E-4</v>
      </c>
      <c r="H50" s="89">
        <v>1E-4</v>
      </c>
      <c r="I50" s="89">
        <v>2.0000000000000001E-4</v>
      </c>
      <c r="J50" s="89">
        <v>2.0000000000000001E-4</v>
      </c>
      <c r="K50" s="89">
        <v>2.9999999999999997E-4</v>
      </c>
      <c r="L50" s="89">
        <v>4.0000000000000002E-4</v>
      </c>
      <c r="M50" s="89">
        <v>6.9999999999999999E-4</v>
      </c>
    </row>
    <row r="51" spans="1:13" x14ac:dyDescent="0.2">
      <c r="A51" s="84">
        <v>25</v>
      </c>
      <c r="B51" s="89">
        <v>1.1999999999999999E-3</v>
      </c>
      <c r="C51" s="89">
        <v>1E-4</v>
      </c>
      <c r="D51" s="89">
        <v>1E-4</v>
      </c>
      <c r="E51" s="89">
        <v>1E-4</v>
      </c>
      <c r="F51" s="89">
        <v>1E-4</v>
      </c>
      <c r="G51" s="89">
        <v>2.0000000000000001E-4</v>
      </c>
      <c r="H51" s="89">
        <v>1E-4</v>
      </c>
      <c r="I51" s="89">
        <v>2.0000000000000001E-4</v>
      </c>
      <c r="J51" s="89">
        <v>2.0000000000000001E-4</v>
      </c>
      <c r="K51" s="89">
        <v>2.9999999999999997E-4</v>
      </c>
      <c r="L51" s="89">
        <v>4.0000000000000002E-4</v>
      </c>
      <c r="M51" s="89">
        <v>5.9999999999999995E-4</v>
      </c>
    </row>
    <row r="52" spans="1:13" x14ac:dyDescent="0.2">
      <c r="A52" s="84">
        <v>30</v>
      </c>
      <c r="B52" s="89">
        <v>1E-4</v>
      </c>
      <c r="C52" s="89">
        <v>1E-4</v>
      </c>
      <c r="D52" s="89">
        <v>1E-4</v>
      </c>
      <c r="E52" s="89">
        <v>1E-4</v>
      </c>
      <c r="F52" s="89">
        <v>1E-4</v>
      </c>
      <c r="G52" s="89">
        <v>2.0000000000000001E-4</v>
      </c>
      <c r="H52" s="89">
        <v>1E-4</v>
      </c>
      <c r="I52" s="89">
        <v>2.0000000000000001E-4</v>
      </c>
      <c r="J52" s="89">
        <v>2.0000000000000001E-4</v>
      </c>
      <c r="K52" s="89">
        <v>2.9999999999999997E-4</v>
      </c>
      <c r="L52" s="89">
        <v>2.9999999999999997E-4</v>
      </c>
      <c r="M52" s="89">
        <v>5.9999999999999995E-4</v>
      </c>
    </row>
    <row r="53" spans="1:13" x14ac:dyDescent="0.2">
      <c r="A53" s="84">
        <v>35</v>
      </c>
      <c r="B53" s="89">
        <v>1E-4</v>
      </c>
      <c r="C53" s="89">
        <v>1E-4</v>
      </c>
      <c r="D53" s="89">
        <v>1E-4</v>
      </c>
      <c r="E53" s="89">
        <v>1E-4</v>
      </c>
      <c r="F53" s="89">
        <v>1E-4</v>
      </c>
      <c r="G53" s="89">
        <v>1E-4</v>
      </c>
      <c r="H53" s="89">
        <v>1E-4</v>
      </c>
      <c r="I53" s="89">
        <v>1E-4</v>
      </c>
      <c r="J53" s="89">
        <v>2.0000000000000001E-4</v>
      </c>
      <c r="K53" s="89">
        <v>2.9999999999999997E-4</v>
      </c>
      <c r="L53" s="89">
        <v>2.9999999999999997E-4</v>
      </c>
      <c r="M53" s="89">
        <v>5.0000000000000001E-4</v>
      </c>
    </row>
    <row r="54" spans="1:13" x14ac:dyDescent="0.2">
      <c r="A54" s="84">
        <v>40</v>
      </c>
      <c r="B54" s="89">
        <v>1E-4</v>
      </c>
      <c r="C54" s="89">
        <v>1E-4</v>
      </c>
      <c r="D54" s="89">
        <v>1E-4</v>
      </c>
      <c r="E54" s="89">
        <v>1E-4</v>
      </c>
      <c r="F54" s="89">
        <v>1E-4</v>
      </c>
      <c r="G54" s="89">
        <v>1E-4</v>
      </c>
      <c r="H54" s="89">
        <v>1E-4</v>
      </c>
      <c r="I54" s="89">
        <v>1E-4</v>
      </c>
      <c r="J54" s="89">
        <v>2.0000000000000001E-4</v>
      </c>
      <c r="K54" s="89">
        <v>2.0000000000000001E-4</v>
      </c>
      <c r="L54" s="89">
        <v>2.9999999999999997E-4</v>
      </c>
      <c r="M54" s="89">
        <v>5.0000000000000001E-4</v>
      </c>
    </row>
    <row r="55" spans="1:13" x14ac:dyDescent="0.2">
      <c r="A55" s="84">
        <v>45</v>
      </c>
      <c r="B55" s="89">
        <v>1E-4</v>
      </c>
      <c r="C55" s="89">
        <v>1E-4</v>
      </c>
      <c r="D55" s="89">
        <v>1E-4</v>
      </c>
      <c r="E55" s="89">
        <v>1E-4</v>
      </c>
      <c r="F55" s="89">
        <v>1E-4</v>
      </c>
      <c r="G55" s="89">
        <v>1E-4</v>
      </c>
      <c r="H55" s="89">
        <v>1E-4</v>
      </c>
      <c r="I55" s="89">
        <v>1E-4</v>
      </c>
      <c r="J55" s="89">
        <v>2.0000000000000001E-4</v>
      </c>
      <c r="K55" s="89">
        <v>2.0000000000000001E-4</v>
      </c>
      <c r="L55" s="89">
        <v>2.9999999999999997E-4</v>
      </c>
      <c r="M55" s="89">
        <v>5.0000000000000001E-4</v>
      </c>
    </row>
    <row r="56" spans="1:13" x14ac:dyDescent="0.2">
      <c r="A56" s="84">
        <v>50</v>
      </c>
      <c r="B56" s="89">
        <v>0</v>
      </c>
      <c r="C56" s="89">
        <v>1E-4</v>
      </c>
      <c r="D56" s="89">
        <v>1E-4</v>
      </c>
      <c r="E56" s="89">
        <v>1E-4</v>
      </c>
      <c r="F56" s="89">
        <v>1E-4</v>
      </c>
      <c r="G56" s="89">
        <v>1E-4</v>
      </c>
      <c r="H56" s="89">
        <v>1E-4</v>
      </c>
      <c r="I56" s="89">
        <v>1E-4</v>
      </c>
      <c r="J56" s="89">
        <v>2.0000000000000001E-4</v>
      </c>
      <c r="K56" s="89">
        <v>2.0000000000000001E-4</v>
      </c>
      <c r="L56" s="89">
        <v>2.9999999999999997E-4</v>
      </c>
      <c r="M56" s="89">
        <v>5.0000000000000001E-4</v>
      </c>
    </row>
    <row r="57" spans="1:13" x14ac:dyDescent="0.2">
      <c r="A57" s="84">
        <v>55</v>
      </c>
      <c r="B57" s="89">
        <v>0</v>
      </c>
      <c r="C57" s="89">
        <v>1E-4</v>
      </c>
      <c r="D57" s="89">
        <v>1E-4</v>
      </c>
      <c r="E57" s="89">
        <v>1E-4</v>
      </c>
      <c r="F57" s="89">
        <v>1E-4</v>
      </c>
      <c r="G57" s="89">
        <v>1E-4</v>
      </c>
      <c r="H57" s="89">
        <v>1E-4</v>
      </c>
      <c r="I57" s="89">
        <v>1E-4</v>
      </c>
      <c r="J57" s="89">
        <v>2.0000000000000001E-4</v>
      </c>
      <c r="K57" s="89">
        <v>2.0000000000000001E-4</v>
      </c>
      <c r="L57" s="89">
        <v>2.9999999999999997E-4</v>
      </c>
      <c r="M57" s="89">
        <v>5.0000000000000001E-4</v>
      </c>
    </row>
    <row r="58" spans="1:13" x14ac:dyDescent="0.2">
      <c r="A58" s="84">
        <v>60</v>
      </c>
      <c r="B58" s="89">
        <v>0</v>
      </c>
      <c r="C58" s="89">
        <v>1E-4</v>
      </c>
      <c r="D58" s="89">
        <v>1E-4</v>
      </c>
      <c r="E58" s="89">
        <v>1E-4</v>
      </c>
      <c r="F58" s="89">
        <v>1E-4</v>
      </c>
      <c r="G58" s="89">
        <v>1E-4</v>
      </c>
      <c r="H58" s="89">
        <v>1E-4</v>
      </c>
      <c r="I58" s="89">
        <v>1E-4</v>
      </c>
      <c r="J58" s="89">
        <v>2.0000000000000001E-4</v>
      </c>
      <c r="K58" s="89">
        <v>2.0000000000000001E-4</v>
      </c>
      <c r="L58" s="89">
        <v>2.9999999999999997E-4</v>
      </c>
      <c r="M58" s="89">
        <v>5.0000000000000001E-4</v>
      </c>
    </row>
    <row r="59" spans="1:13" x14ac:dyDescent="0.2">
      <c r="A59" s="84">
        <v>65</v>
      </c>
      <c r="B59" s="89">
        <v>0</v>
      </c>
      <c r="C59" s="89">
        <v>1E-4</v>
      </c>
      <c r="D59" s="89">
        <v>1E-4</v>
      </c>
      <c r="E59" s="89">
        <v>1E-4</v>
      </c>
      <c r="F59" s="89">
        <v>1E-4</v>
      </c>
      <c r="G59" s="89">
        <v>1E-4</v>
      </c>
      <c r="H59" s="89">
        <v>1E-4</v>
      </c>
      <c r="I59" s="89">
        <v>1E-4</v>
      </c>
      <c r="J59" s="89">
        <v>2.0000000000000001E-4</v>
      </c>
      <c r="K59" s="89">
        <v>2.0000000000000001E-4</v>
      </c>
      <c r="L59" s="89">
        <v>2.9999999999999997E-4</v>
      </c>
      <c r="M59" s="89">
        <v>5.0000000000000001E-4</v>
      </c>
    </row>
    <row r="60" spans="1:13" x14ac:dyDescent="0.2">
      <c r="A60" s="84">
        <v>70</v>
      </c>
      <c r="B60" s="89">
        <v>0</v>
      </c>
      <c r="C60" s="89">
        <v>1E-4</v>
      </c>
      <c r="D60" s="89">
        <v>1E-4</v>
      </c>
      <c r="E60" s="89">
        <v>1E-4</v>
      </c>
      <c r="F60" s="89">
        <v>1E-4</v>
      </c>
      <c r="G60" s="89">
        <v>1E-4</v>
      </c>
      <c r="H60" s="89">
        <v>1E-4</v>
      </c>
      <c r="I60" s="89">
        <v>1E-4</v>
      </c>
      <c r="J60" s="89">
        <v>2.0000000000000001E-4</v>
      </c>
      <c r="K60" s="89">
        <v>2.0000000000000001E-4</v>
      </c>
      <c r="L60" s="89">
        <v>2.9999999999999997E-4</v>
      </c>
      <c r="M60" s="89">
        <v>5.0000000000000001E-4</v>
      </c>
    </row>
    <row r="61" spans="1:13" x14ac:dyDescent="0.2">
      <c r="A61" s="84">
        <v>73</v>
      </c>
      <c r="B61" s="89">
        <v>0</v>
      </c>
      <c r="C61" s="89">
        <v>1E-4</v>
      </c>
      <c r="D61" s="89">
        <v>1E-4</v>
      </c>
      <c r="E61" s="89">
        <v>1E-4</v>
      </c>
      <c r="F61" s="89">
        <v>1E-4</v>
      </c>
      <c r="G61" s="89">
        <v>1E-4</v>
      </c>
      <c r="H61" s="89">
        <v>1E-4</v>
      </c>
      <c r="I61" s="89">
        <v>1E-4</v>
      </c>
      <c r="J61" s="89">
        <v>2.0000000000000001E-4</v>
      </c>
      <c r="K61" s="89">
        <v>2.0000000000000001E-4</v>
      </c>
      <c r="L61" s="89">
        <v>2.9999999999999997E-4</v>
      </c>
      <c r="M61" s="89">
        <v>5.0000000000000001E-4</v>
      </c>
    </row>
    <row r="62" spans="1:13" x14ac:dyDescent="0.2">
      <c r="A62" s="84">
        <v>75</v>
      </c>
      <c r="B62" s="89">
        <v>0</v>
      </c>
      <c r="C62" s="89">
        <v>1E-4</v>
      </c>
      <c r="D62" s="89">
        <v>1E-4</v>
      </c>
      <c r="E62" s="89">
        <v>1E-4</v>
      </c>
      <c r="F62" s="89">
        <v>1E-4</v>
      </c>
      <c r="G62" s="89">
        <v>1E-4</v>
      </c>
      <c r="H62" s="89">
        <v>1E-4</v>
      </c>
      <c r="I62" s="89">
        <v>1E-4</v>
      </c>
      <c r="J62" s="89">
        <v>2.0000000000000001E-4</v>
      </c>
      <c r="K62" s="89">
        <v>2.0000000000000001E-4</v>
      </c>
      <c r="L62" s="89">
        <v>2.9999999999999997E-4</v>
      </c>
      <c r="M62" s="89">
        <v>5.0000000000000001E-4</v>
      </c>
    </row>
    <row r="63" spans="1:13" x14ac:dyDescent="0.2">
      <c r="A63" s="84">
        <v>78</v>
      </c>
      <c r="B63" s="89">
        <v>0</v>
      </c>
      <c r="C63" s="89">
        <v>1E-4</v>
      </c>
      <c r="D63" s="89">
        <v>1E-4</v>
      </c>
      <c r="E63" s="89">
        <v>1E-4</v>
      </c>
      <c r="F63" s="89">
        <v>1E-4</v>
      </c>
      <c r="G63" s="89">
        <v>1E-4</v>
      </c>
      <c r="H63" s="89">
        <v>1E-4</v>
      </c>
      <c r="I63" s="89">
        <v>1E-4</v>
      </c>
      <c r="J63" s="89">
        <v>2.0000000000000001E-4</v>
      </c>
      <c r="K63" s="89">
        <v>2.0000000000000001E-4</v>
      </c>
      <c r="L63" s="89">
        <v>2.9999999999999997E-4</v>
      </c>
      <c r="M63" s="89">
        <v>5.0000000000000001E-4</v>
      </c>
    </row>
    <row r="64" spans="1:13" x14ac:dyDescent="0.2">
      <c r="A64" s="84">
        <v>80</v>
      </c>
      <c r="B64" s="89">
        <v>0</v>
      </c>
      <c r="C64" s="89">
        <v>1E-4</v>
      </c>
      <c r="D64" s="89">
        <v>1E-4</v>
      </c>
      <c r="E64" s="89">
        <v>1E-4</v>
      </c>
      <c r="F64" s="89">
        <v>1E-4</v>
      </c>
      <c r="G64" s="89">
        <v>1E-4</v>
      </c>
      <c r="H64" s="89">
        <v>1E-4</v>
      </c>
      <c r="I64" s="89">
        <v>1E-4</v>
      </c>
      <c r="J64" s="89">
        <v>2.0000000000000001E-4</v>
      </c>
      <c r="K64" s="89">
        <v>2.0000000000000001E-4</v>
      </c>
      <c r="L64" s="89">
        <v>2.9999999999999997E-4</v>
      </c>
      <c r="M64" s="89">
        <v>5.0000000000000001E-4</v>
      </c>
    </row>
    <row r="65" spans="1:13" x14ac:dyDescent="0.2">
      <c r="A65" s="84">
        <v>82</v>
      </c>
      <c r="B65" s="89">
        <v>0</v>
      </c>
      <c r="C65" s="89">
        <v>1E-4</v>
      </c>
      <c r="D65" s="89">
        <v>1E-4</v>
      </c>
      <c r="E65" s="89">
        <v>1E-4</v>
      </c>
      <c r="F65" s="89">
        <v>1E-4</v>
      </c>
      <c r="G65" s="89">
        <v>1E-4</v>
      </c>
      <c r="H65" s="89">
        <v>1E-4</v>
      </c>
      <c r="I65" s="89">
        <v>1E-4</v>
      </c>
      <c r="J65" s="89">
        <v>2.0000000000000001E-4</v>
      </c>
      <c r="K65" s="89">
        <v>2.0000000000000001E-4</v>
      </c>
      <c r="L65" s="89">
        <v>2.9999999999999997E-4</v>
      </c>
      <c r="M65" s="89">
        <v>5.0000000000000001E-4</v>
      </c>
    </row>
    <row r="66" spans="1:13" x14ac:dyDescent="0.2">
      <c r="A66" s="84">
        <v>84</v>
      </c>
      <c r="B66" s="89">
        <v>0</v>
      </c>
      <c r="C66" s="89">
        <v>1E-4</v>
      </c>
      <c r="D66" s="89">
        <v>1E-4</v>
      </c>
      <c r="E66" s="89">
        <v>1E-4</v>
      </c>
      <c r="F66" s="89">
        <v>1E-4</v>
      </c>
      <c r="G66" s="89">
        <v>1E-4</v>
      </c>
      <c r="H66" s="89">
        <v>1E-4</v>
      </c>
      <c r="I66" s="89">
        <v>1E-4</v>
      </c>
      <c r="J66" s="89">
        <v>2.0000000000000001E-4</v>
      </c>
      <c r="K66" s="89">
        <v>2.0000000000000001E-4</v>
      </c>
      <c r="L66" s="89">
        <v>2.9999999999999997E-4</v>
      </c>
      <c r="M66" s="89">
        <v>5.0000000000000001E-4</v>
      </c>
    </row>
    <row r="67" spans="1:13" x14ac:dyDescent="0.2">
      <c r="A67" s="84">
        <v>85</v>
      </c>
      <c r="B67" s="89">
        <v>0</v>
      </c>
      <c r="C67" s="89">
        <v>1E-4</v>
      </c>
      <c r="D67" s="89">
        <v>1E-4</v>
      </c>
      <c r="E67" s="89">
        <v>1E-4</v>
      </c>
      <c r="F67" s="89">
        <v>1E-4</v>
      </c>
      <c r="G67" s="89">
        <v>1E-4</v>
      </c>
      <c r="H67" s="89">
        <v>1E-4</v>
      </c>
      <c r="I67" s="89">
        <v>1E-4</v>
      </c>
      <c r="J67" s="89">
        <v>2.0000000000000001E-4</v>
      </c>
      <c r="K67" s="89">
        <v>2.0000000000000001E-4</v>
      </c>
      <c r="L67" s="89">
        <v>2.9999999999999997E-4</v>
      </c>
      <c r="M67" s="89">
        <v>5.0000000000000001E-4</v>
      </c>
    </row>
    <row r="68" spans="1:13" x14ac:dyDescent="0.2">
      <c r="A68" s="84">
        <v>86</v>
      </c>
      <c r="B68" s="89">
        <v>0</v>
      </c>
      <c r="C68" s="89">
        <v>1E-4</v>
      </c>
      <c r="D68" s="89">
        <v>1E-4</v>
      </c>
      <c r="E68" s="89">
        <v>1E-4</v>
      </c>
      <c r="F68" s="89">
        <v>1E-4</v>
      </c>
      <c r="G68" s="89">
        <v>1E-4</v>
      </c>
      <c r="H68" s="89">
        <v>1E-4</v>
      </c>
      <c r="I68" s="89">
        <v>1E-4</v>
      </c>
      <c r="J68" s="89">
        <v>2.0000000000000001E-4</v>
      </c>
      <c r="K68" s="89">
        <v>2.0000000000000001E-4</v>
      </c>
      <c r="L68" s="89">
        <v>2.9999999999999997E-4</v>
      </c>
      <c r="M68" s="89">
        <v>5.0000000000000001E-4</v>
      </c>
    </row>
    <row r="69" spans="1:13" x14ac:dyDescent="0.2">
      <c r="A69" s="84">
        <v>87</v>
      </c>
      <c r="B69" s="89">
        <v>1E-4</v>
      </c>
      <c r="C69" s="89">
        <v>1E-4</v>
      </c>
      <c r="D69" s="89">
        <v>1E-4</v>
      </c>
      <c r="E69" s="89">
        <v>1E-4</v>
      </c>
      <c r="F69" s="89">
        <v>1E-4</v>
      </c>
      <c r="G69" s="89">
        <v>1E-4</v>
      </c>
      <c r="H69" s="89">
        <v>1E-4</v>
      </c>
      <c r="I69" s="89">
        <v>1E-4</v>
      </c>
      <c r="J69" s="89">
        <v>2.0000000000000001E-4</v>
      </c>
      <c r="K69" s="89">
        <v>2.0000000000000001E-4</v>
      </c>
      <c r="L69" s="89">
        <v>2.9999999999999997E-4</v>
      </c>
      <c r="M69" s="89">
        <v>5.0000000000000001E-4</v>
      </c>
    </row>
    <row r="70" spans="1:13" x14ac:dyDescent="0.2">
      <c r="A70" s="84">
        <v>88</v>
      </c>
      <c r="B70" s="89">
        <v>1E-4</v>
      </c>
      <c r="C70" s="89">
        <v>1E-4</v>
      </c>
      <c r="D70" s="89">
        <v>1E-4</v>
      </c>
      <c r="E70" s="89">
        <v>1E-4</v>
      </c>
      <c r="F70" s="89">
        <v>1E-4</v>
      </c>
      <c r="G70" s="89">
        <v>1E-4</v>
      </c>
      <c r="H70" s="89">
        <v>1E-4</v>
      </c>
      <c r="I70" s="89">
        <v>1E-4</v>
      </c>
      <c r="J70" s="89">
        <v>2.0000000000000001E-4</v>
      </c>
      <c r="K70" s="89">
        <v>2.0000000000000001E-4</v>
      </c>
      <c r="L70" s="89">
        <v>2.9999999999999997E-4</v>
      </c>
      <c r="M70" s="89">
        <v>5.0000000000000001E-4</v>
      </c>
    </row>
    <row r="71" spans="1:13" x14ac:dyDescent="0.2">
      <c r="A71" s="84">
        <v>89</v>
      </c>
      <c r="B71" s="89">
        <v>1E-4</v>
      </c>
      <c r="C71" s="89">
        <v>1E-4</v>
      </c>
      <c r="D71" s="89">
        <v>1E-4</v>
      </c>
      <c r="E71" s="89">
        <v>1E-4</v>
      </c>
      <c r="F71" s="89">
        <v>1E-4</v>
      </c>
      <c r="G71" s="89">
        <v>1E-4</v>
      </c>
      <c r="H71" s="89">
        <v>1E-4</v>
      </c>
      <c r="I71" s="89">
        <v>1E-4</v>
      </c>
      <c r="J71" s="89">
        <v>2.0000000000000001E-4</v>
      </c>
      <c r="K71" s="89">
        <v>2.0000000000000001E-4</v>
      </c>
      <c r="L71" s="89">
        <v>2.9999999999999997E-4</v>
      </c>
      <c r="M71" s="89">
        <v>5.0000000000000001E-4</v>
      </c>
    </row>
    <row r="72" spans="1:13" ht="15" x14ac:dyDescent="0.25">
      <c r="A72" s="93" t="s">
        <v>27</v>
      </c>
      <c r="B72" s="88">
        <v>1E-4</v>
      </c>
      <c r="C72" s="88">
        <v>1E-4</v>
      </c>
      <c r="D72" s="88">
        <v>1E-4</v>
      </c>
      <c r="E72" s="88">
        <v>1E-4</v>
      </c>
      <c r="F72" s="88">
        <v>1E-4</v>
      </c>
      <c r="G72" s="88">
        <v>1E-4</v>
      </c>
      <c r="H72" s="88">
        <v>1E-4</v>
      </c>
      <c r="I72" s="88">
        <v>1E-4</v>
      </c>
      <c r="J72" s="88">
        <v>2.0000000000000001E-4</v>
      </c>
      <c r="K72" s="88">
        <v>2.9999999999999997E-4</v>
      </c>
      <c r="L72" s="88">
        <v>2.9999999999999997E-4</v>
      </c>
      <c r="M72" s="88">
        <v>5.0000000000000001E-4</v>
      </c>
    </row>
  </sheetData>
  <mergeCells count="4">
    <mergeCell ref="B39:M39"/>
    <mergeCell ref="A38:M38"/>
    <mergeCell ref="B2:M2"/>
    <mergeCell ref="A1:M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7"/>
  <sheetViews>
    <sheetView workbookViewId="0">
      <selection activeCell="J30" sqref="J30"/>
    </sheetView>
  </sheetViews>
  <sheetFormatPr defaultColWidth="11.42578125" defaultRowHeight="12.75" x14ac:dyDescent="0.2"/>
  <sheetData>
    <row r="1" spans="1:14" x14ac:dyDescent="0.2">
      <c r="A1" s="113" t="s">
        <v>36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x14ac:dyDescent="0.2">
      <c r="F2" s="114" t="s">
        <v>32</v>
      </c>
      <c r="G2" s="114"/>
      <c r="H2" s="114"/>
      <c r="I2" s="114"/>
    </row>
    <row r="3" spans="1:14" x14ac:dyDescent="0.2">
      <c r="B3" s="113" t="s">
        <v>29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4" x14ac:dyDescent="0.2">
      <c r="A4" s="94" t="s">
        <v>33</v>
      </c>
      <c r="B4" s="97">
        <v>0</v>
      </c>
      <c r="C4" s="97">
        <v>0.2</v>
      </c>
      <c r="D4" s="97">
        <v>0.4</v>
      </c>
      <c r="E4" s="97">
        <v>0.6</v>
      </c>
      <c r="F4" s="97">
        <v>0.8</v>
      </c>
      <c r="G4" s="97">
        <v>1</v>
      </c>
      <c r="H4" s="97">
        <v>1.5</v>
      </c>
      <c r="I4" s="97">
        <v>2</v>
      </c>
      <c r="J4" s="97">
        <v>3</v>
      </c>
      <c r="K4" s="97">
        <v>4</v>
      </c>
      <c r="L4" s="97">
        <v>5</v>
      </c>
      <c r="M4" s="97">
        <v>7.5</v>
      </c>
      <c r="N4" s="98">
        <v>10</v>
      </c>
    </row>
    <row r="5" spans="1:14" x14ac:dyDescent="0.2">
      <c r="A5" s="95">
        <v>0</v>
      </c>
      <c r="B5" s="103" t="s">
        <v>30</v>
      </c>
      <c r="C5" s="103">
        <v>22.06</v>
      </c>
      <c r="D5" s="103">
        <v>6.1219999999999999</v>
      </c>
      <c r="E5" s="103">
        <v>2.7250000000000001</v>
      </c>
      <c r="F5" s="103">
        <v>1.5029999999999999</v>
      </c>
      <c r="G5" s="103">
        <v>0.93489999999999995</v>
      </c>
      <c r="H5" s="103">
        <v>0.37880000000000003</v>
      </c>
      <c r="I5" s="103">
        <v>0.1908</v>
      </c>
      <c r="J5" s="103">
        <v>6.5970000000000001E-2</v>
      </c>
      <c r="K5" s="103">
        <v>2.8170000000000001E-2</v>
      </c>
      <c r="L5" s="103">
        <v>1.3509999999999999E-2</v>
      </c>
      <c r="M5" s="103">
        <v>2.8219999999999999E-3</v>
      </c>
      <c r="N5" s="103">
        <v>7.2939999999999995E-4</v>
      </c>
    </row>
    <row r="6" spans="1:14" x14ac:dyDescent="0.2">
      <c r="A6" s="95">
        <v>0.2</v>
      </c>
      <c r="B6" s="103" t="s">
        <v>30</v>
      </c>
      <c r="C6" s="103">
        <v>13.54</v>
      </c>
      <c r="D6" s="103">
        <v>5.0609999999999999</v>
      </c>
      <c r="E6" s="103">
        <v>2.488</v>
      </c>
      <c r="F6" s="103">
        <v>1.429</v>
      </c>
      <c r="G6" s="103">
        <v>0.90610000000000002</v>
      </c>
      <c r="H6" s="103">
        <v>0.37409999999999999</v>
      </c>
      <c r="I6" s="103">
        <v>0.18959999999999999</v>
      </c>
      <c r="J6" s="103">
        <v>6.5769999999999995E-2</v>
      </c>
      <c r="K6" s="103">
        <v>2.8119999999999999E-2</v>
      </c>
      <c r="L6" s="103">
        <v>1.349E-2</v>
      </c>
      <c r="M6" s="103">
        <v>2.8180000000000002E-3</v>
      </c>
      <c r="N6" s="103">
        <v>7.2950000000000001E-4</v>
      </c>
    </row>
    <row r="7" spans="1:14" x14ac:dyDescent="0.2">
      <c r="A7" s="95">
        <v>0.4</v>
      </c>
      <c r="B7" s="103">
        <v>1.583</v>
      </c>
      <c r="C7" s="103">
        <v>4.1310000000000002</v>
      </c>
      <c r="D7" s="103">
        <v>3.028</v>
      </c>
      <c r="E7" s="103">
        <v>1.89</v>
      </c>
      <c r="F7" s="103">
        <v>1.212</v>
      </c>
      <c r="G7" s="103">
        <v>0.81440000000000001</v>
      </c>
      <c r="H7" s="103">
        <v>0.35770000000000002</v>
      </c>
      <c r="I7" s="103">
        <v>0.1852</v>
      </c>
      <c r="J7" s="103">
        <v>6.5159999999999996E-2</v>
      </c>
      <c r="K7" s="103">
        <v>2.7980000000000001E-2</v>
      </c>
      <c r="L7" s="103">
        <v>1.3440000000000001E-2</v>
      </c>
      <c r="M7" s="103">
        <v>2.8119999999999998E-3</v>
      </c>
      <c r="N7" s="103">
        <v>7.2800000000000002E-4</v>
      </c>
    </row>
    <row r="8" spans="1:14" x14ac:dyDescent="0.2">
      <c r="A8" s="95">
        <v>0.6</v>
      </c>
      <c r="B8" s="103">
        <v>0.71350000000000002</v>
      </c>
      <c r="C8" s="103">
        <v>1.544</v>
      </c>
      <c r="D8" s="103">
        <v>1.619</v>
      </c>
      <c r="E8" s="103">
        <v>1.266</v>
      </c>
      <c r="F8" s="103">
        <v>0.92520000000000002</v>
      </c>
      <c r="G8" s="103">
        <v>0.67259999999999998</v>
      </c>
      <c r="H8" s="103">
        <v>0.32500000000000001</v>
      </c>
      <c r="I8" s="103">
        <v>0.17510000000000001</v>
      </c>
      <c r="J8" s="103">
        <v>6.3490000000000005E-2</v>
      </c>
      <c r="K8" s="103">
        <v>2.7560000000000001E-2</v>
      </c>
      <c r="L8" s="103">
        <v>1.3299999999999999E-2</v>
      </c>
      <c r="M8" s="103">
        <v>2.7980000000000001E-3</v>
      </c>
      <c r="N8" s="103">
        <v>7.2550000000000002E-4</v>
      </c>
    </row>
    <row r="9" spans="1:14" x14ac:dyDescent="0.2">
      <c r="A9" s="95">
        <v>0.8</v>
      </c>
      <c r="B9" s="103">
        <v>0.42270000000000002</v>
      </c>
      <c r="C9" s="103">
        <v>0.75229999999999997</v>
      </c>
      <c r="D9" s="103">
        <v>0.91269999999999996</v>
      </c>
      <c r="E9" s="103">
        <v>0.82579999999999998</v>
      </c>
      <c r="F9" s="103">
        <v>0.67369999999999997</v>
      </c>
      <c r="G9" s="103">
        <v>0.52929999999999999</v>
      </c>
      <c r="H9" s="103">
        <v>0.28489999999999999</v>
      </c>
      <c r="I9" s="103">
        <v>0.16120000000000001</v>
      </c>
      <c r="J9" s="103">
        <v>6.0949999999999997E-2</v>
      </c>
      <c r="K9" s="103">
        <v>2.6880000000000001E-2</v>
      </c>
      <c r="L9" s="103">
        <v>1.308E-2</v>
      </c>
      <c r="M9" s="103">
        <v>2.7729999999999999E-3</v>
      </c>
      <c r="N9" s="103">
        <v>7.2139999999999997E-4</v>
      </c>
    </row>
    <row r="10" spans="1:14" x14ac:dyDescent="0.2">
      <c r="A10" s="95">
        <v>1</v>
      </c>
      <c r="B10" s="103">
        <v>0.28399999999999997</v>
      </c>
      <c r="C10" s="103">
        <v>0.435</v>
      </c>
      <c r="D10" s="103">
        <v>0.55589999999999995</v>
      </c>
      <c r="E10" s="103">
        <v>0.54910000000000003</v>
      </c>
      <c r="F10" s="103">
        <v>0.48520000000000002</v>
      </c>
      <c r="G10" s="103">
        <v>0.40679999999999999</v>
      </c>
      <c r="H10" s="103">
        <v>0.2432</v>
      </c>
      <c r="I10" s="103">
        <v>0.1454</v>
      </c>
      <c r="J10" s="103">
        <v>5.774E-2</v>
      </c>
      <c r="K10" s="103">
        <v>2.5989999999999999E-2</v>
      </c>
      <c r="L10" s="103">
        <v>1.278E-2</v>
      </c>
      <c r="M10" s="103">
        <v>2.7409999999999999E-3</v>
      </c>
      <c r="N10" s="103">
        <v>7.161E-4</v>
      </c>
    </row>
    <row r="11" spans="1:14" x14ac:dyDescent="0.2">
      <c r="A11" s="95">
        <v>1.5</v>
      </c>
      <c r="B11" s="103">
        <v>0.1338</v>
      </c>
      <c r="C11" s="103">
        <v>0.16719999999999999</v>
      </c>
      <c r="D11" s="103">
        <v>0.21010000000000001</v>
      </c>
      <c r="E11" s="103">
        <v>0.22770000000000001</v>
      </c>
      <c r="F11" s="103">
        <v>0.22450000000000001</v>
      </c>
      <c r="G11" s="103">
        <v>0.2092</v>
      </c>
      <c r="H11" s="103">
        <v>0.15409999999999999</v>
      </c>
      <c r="I11" s="103">
        <v>0.1053</v>
      </c>
      <c r="J11" s="103">
        <v>4.8099999999999997E-2</v>
      </c>
      <c r="K11" s="103">
        <v>2.3099999999999999E-2</v>
      </c>
      <c r="L11" s="103">
        <v>1.174E-2</v>
      </c>
      <c r="M11" s="103">
        <v>2.617E-3</v>
      </c>
      <c r="N11" s="103">
        <v>6.9459999999999997E-4</v>
      </c>
    </row>
    <row r="12" spans="1:14" x14ac:dyDescent="0.2">
      <c r="A12" s="95">
        <v>2</v>
      </c>
      <c r="B12" s="103">
        <v>7.4730000000000005E-2</v>
      </c>
      <c r="C12" s="103">
        <v>8.6360000000000006E-2</v>
      </c>
      <c r="D12" s="103">
        <v>0.1012</v>
      </c>
      <c r="E12" s="103">
        <v>0.11210000000000001</v>
      </c>
      <c r="F12" s="103">
        <v>0.11550000000000001</v>
      </c>
      <c r="G12" s="103">
        <v>0.1134</v>
      </c>
      <c r="H12" s="103">
        <v>9.5280000000000004E-2</v>
      </c>
      <c r="I12" s="103">
        <v>7.2529999999999997E-2</v>
      </c>
      <c r="J12" s="103">
        <v>3.807E-2</v>
      </c>
      <c r="K12" s="103">
        <v>1.9689999999999999E-2</v>
      </c>
      <c r="L12" s="103">
        <v>1.0449999999999999E-2</v>
      </c>
      <c r="M12" s="103">
        <v>2.4529999999999999E-3</v>
      </c>
      <c r="N12" s="103">
        <v>6.6500000000000001E-4</v>
      </c>
    </row>
    <row r="13" spans="1:14" x14ac:dyDescent="0.2">
      <c r="A13" s="95">
        <v>3</v>
      </c>
      <c r="B13" s="103">
        <v>2.945E-2</v>
      </c>
      <c r="C13" s="103">
        <v>3.2349999999999997E-2</v>
      </c>
      <c r="D13" s="103">
        <v>3.4419999999999999E-2</v>
      </c>
      <c r="E13" s="103">
        <v>3.7330000000000002E-2</v>
      </c>
      <c r="F13" s="103">
        <v>3.9350000000000003E-2</v>
      </c>
      <c r="G13" s="103">
        <v>4.0149999999999998E-2</v>
      </c>
      <c r="H13" s="103">
        <v>3.8370000000000001E-2</v>
      </c>
      <c r="I13" s="103">
        <v>3.3419999999999998E-2</v>
      </c>
      <c r="J13" s="103">
        <v>2.1850000000000001E-2</v>
      </c>
      <c r="K13" s="103">
        <v>1.3100000000000001E-2</v>
      </c>
      <c r="L13" s="103">
        <v>7.6550000000000003E-3</v>
      </c>
      <c r="M13" s="103">
        <v>2.0409999999999998E-3</v>
      </c>
      <c r="N13" s="103">
        <v>5.8659999999999995E-4</v>
      </c>
    </row>
    <row r="14" spans="1:14" x14ac:dyDescent="0.2">
      <c r="A14" s="95">
        <v>4</v>
      </c>
      <c r="B14" s="103">
        <v>1.376E-2</v>
      </c>
      <c r="C14" s="103">
        <v>1.473E-2</v>
      </c>
      <c r="D14" s="103">
        <v>1.5089999999999999E-2</v>
      </c>
      <c r="E14" s="103">
        <v>1.584E-2</v>
      </c>
      <c r="F14" s="103">
        <v>1.6570000000000001E-2</v>
      </c>
      <c r="G14" s="103">
        <v>1.7080000000000001E-2</v>
      </c>
      <c r="H14" s="103">
        <v>1.712E-2</v>
      </c>
      <c r="I14" s="103">
        <v>1.5949999999999999E-2</v>
      </c>
      <c r="J14" s="103">
        <v>1.2019999999999999E-2</v>
      </c>
      <c r="K14" s="103">
        <v>8.1200000000000005E-3</v>
      </c>
      <c r="L14" s="103">
        <v>5.2090000000000001E-3</v>
      </c>
      <c r="M14" s="103">
        <v>1.5989999999999999E-3</v>
      </c>
      <c r="N14" s="103">
        <v>4.9490000000000005E-4</v>
      </c>
    </row>
    <row r="15" spans="1:14" x14ac:dyDescent="0.2">
      <c r="A15" s="95">
        <v>5</v>
      </c>
      <c r="B15" s="103">
        <v>6.9849999999999999E-3</v>
      </c>
      <c r="C15" s="103">
        <v>7.4019999999999997E-3</v>
      </c>
      <c r="D15" s="103">
        <v>7.4729999999999996E-3</v>
      </c>
      <c r="E15" s="103">
        <v>7.672E-3</v>
      </c>
      <c r="F15" s="103">
        <v>7.9229999999999995E-3</v>
      </c>
      <c r="G15" s="103">
        <v>8.1399999999999997E-3</v>
      </c>
      <c r="H15" s="103">
        <v>8.3230000000000005E-3</v>
      </c>
      <c r="I15" s="103">
        <v>8.0239999999999999E-3</v>
      </c>
      <c r="J15" s="103">
        <v>6.6109999999999997E-3</v>
      </c>
      <c r="K15" s="103">
        <v>4.8900000000000002E-3</v>
      </c>
      <c r="L15" s="103">
        <v>3.3899999999999998E-3</v>
      </c>
      <c r="M15" s="103">
        <v>1.1950000000000001E-3</v>
      </c>
      <c r="N15" s="103">
        <v>4.0069999999999998E-4</v>
      </c>
    </row>
    <row r="16" spans="1:14" x14ac:dyDescent="0.2">
      <c r="A16" s="95">
        <v>7.5</v>
      </c>
      <c r="B16" s="103">
        <v>1.604E-3</v>
      </c>
      <c r="C16" s="103">
        <v>1.652E-3</v>
      </c>
      <c r="D16" s="103">
        <v>1.673E-3</v>
      </c>
      <c r="E16" s="103">
        <v>1.681E-3</v>
      </c>
      <c r="F16" s="103">
        <v>1.6949999999999999E-3</v>
      </c>
      <c r="G16" s="103">
        <v>1.7179999999999999E-3</v>
      </c>
      <c r="H16" s="103">
        <v>1.758E-3</v>
      </c>
      <c r="I16" s="103">
        <v>1.751E-3</v>
      </c>
      <c r="J16" s="103">
        <v>1.6069999999999999E-3</v>
      </c>
      <c r="K16" s="103">
        <v>1.356E-3</v>
      </c>
      <c r="L16" s="103">
        <v>1.0740000000000001E-3</v>
      </c>
      <c r="M16" s="103">
        <v>5.0339999999999998E-4</v>
      </c>
      <c r="N16" s="103">
        <v>2.062E-4</v>
      </c>
    </row>
    <row r="17" spans="1:14" x14ac:dyDescent="0.2">
      <c r="A17" s="96">
        <v>10</v>
      </c>
      <c r="B17" s="103">
        <v>4.373E-4</v>
      </c>
      <c r="C17" s="103">
        <v>4.4490000000000003E-4</v>
      </c>
      <c r="D17" s="103">
        <v>4.5239999999999999E-4</v>
      </c>
      <c r="E17" s="103">
        <v>4.527E-4</v>
      </c>
      <c r="F17" s="103">
        <v>4.5249999999999999E-4</v>
      </c>
      <c r="G17" s="103">
        <v>4.548E-4</v>
      </c>
      <c r="H17" s="103">
        <v>4.593E-4</v>
      </c>
      <c r="I17" s="103">
        <v>4.6040000000000002E-4</v>
      </c>
      <c r="J17" s="103">
        <v>4.4040000000000003E-4</v>
      </c>
      <c r="K17" s="103">
        <v>3.949E-4</v>
      </c>
      <c r="L17" s="103">
        <v>3.3740000000000002E-4</v>
      </c>
      <c r="M17" s="103">
        <v>1.9239999999999999E-4</v>
      </c>
      <c r="N17" s="103">
        <v>9.3250000000000003E-5</v>
      </c>
    </row>
  </sheetData>
  <mergeCells count="3">
    <mergeCell ref="B3:N3"/>
    <mergeCell ref="A1:N1"/>
    <mergeCell ref="F2:I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dose_rate_constant</vt:lpstr>
      <vt:lpstr>radial_dose</vt:lpstr>
      <vt:lpstr>Anisotropy</vt:lpstr>
      <vt:lpstr>AlongAway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</dc:creator>
  <cp:lastModifiedBy>Habib</cp:lastModifiedBy>
  <dcterms:created xsi:type="dcterms:W3CDTF">2016-07-21T15:02:02Z</dcterms:created>
  <dcterms:modified xsi:type="dcterms:W3CDTF">2019-08-09T21:24:03Z</dcterms:modified>
</cp:coreProperties>
</file>