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/>
  <mc:AlternateContent xmlns:mc="http://schemas.openxmlformats.org/markup-compatibility/2006">
    <mc:Choice Requires="x15">
      <x15ac:absPath xmlns:x15ac="http://schemas.microsoft.com/office/spreadsheetml/2010/11/ac" url="C:\Users\hsafigholi\Desktop\CLRP SOurce simulation\LDR-I125\I125- BrachySeed_LS-1\"/>
    </mc:Choice>
  </mc:AlternateContent>
  <bookViews>
    <workbookView xWindow="480" yWindow="465" windowWidth="16335" windowHeight="10845"/>
  </bookViews>
  <sheets>
    <sheet name="info" sheetId="1" r:id="rId1"/>
    <sheet name="dose_rate_constant" sheetId="2" r:id="rId2"/>
    <sheet name="radial_dose" sheetId="3" r:id="rId3"/>
    <sheet name="Anisotropy" sheetId="4" r:id="rId4"/>
    <sheet name="AlongAway" sheetId="5" r:id="rId5"/>
  </sheets>
  <calcPr calcId="152511" calcOnSave="0" concurrentCalc="0"/>
</workbook>
</file>

<file path=xl/calcChain.xml><?xml version="1.0" encoding="utf-8"?>
<calcChain xmlns="http://schemas.openxmlformats.org/spreadsheetml/2006/main">
  <c r="A15" i="1" l="1"/>
  <c r="A6" i="1"/>
  <c r="A4" i="1"/>
</calcChain>
</file>

<file path=xl/sharedStrings.xml><?xml version="1.0" encoding="utf-8"?>
<sst xmlns="http://schemas.openxmlformats.org/spreadsheetml/2006/main" count="90" uniqueCount="47">
  <si>
    <t>This dosimetry data is part of the</t>
  </si>
  <si>
    <t>TG-43 Dosimetry Parameter</t>
  </si>
  <si>
    <t>Questions and Comments should be directed to:</t>
  </si>
  <si>
    <t>Rowan Thomson rthomson@physics.carleton.ca</t>
  </si>
  <si>
    <t>-or-</t>
  </si>
  <si>
    <t>Dave Rogers: drogers@physics.carleton.ca</t>
  </si>
  <si>
    <t>Anyone wishing to use this data should cite our paper in</t>
  </si>
  <si>
    <t>Calculation Type</t>
  </si>
  <si>
    <t>Λ</t>
  </si>
  <si>
    <t>% unc</t>
  </si>
  <si>
    <t>WAFAC</t>
  </si>
  <si>
    <t>point</t>
  </si>
  <si>
    <t>r /cm</t>
  </si>
  <si>
    <t>g_p(r)</t>
  </si>
  <si>
    <t>Fitting parameters for the modified polynomial:</t>
  </si>
  <si>
    <t>g(r) = (a0*r^-2+a1*r^-1+a2+a3*r+a4*r^2+a5*r^3)*e^(-a6*r)</t>
  </si>
  <si>
    <t>r_min</t>
  </si>
  <si>
    <t>r_max</t>
  </si>
  <si>
    <t>a0</t>
  </si>
  <si>
    <t>a1</t>
  </si>
  <si>
    <t>a2</t>
  </si>
  <si>
    <t>a3</t>
  </si>
  <si>
    <t>a4</t>
  </si>
  <si>
    <t>a5</t>
  </si>
  <si>
    <t>a6</t>
  </si>
  <si>
    <t>Radii / cm</t>
  </si>
  <si>
    <t>Theta/deg</t>
  </si>
  <si>
    <t>phi_an(r)</t>
  </si>
  <si>
    <t xml:space="preserve">Anisotropy statistical uncertainties </t>
  </si>
  <si>
    <t>Away / cm</t>
  </si>
  <si>
    <t>-</t>
  </si>
  <si>
    <t>All uncertainties in this file are MC statistical only (k=1)</t>
  </si>
  <si>
    <t xml:space="preserve"> Dose-rate is symetric Along ths source</t>
  </si>
  <si>
    <t>|Along | / cm</t>
  </si>
  <si>
    <t>V2 (2019), Dose rate constants for BrachySeed_LS-1</t>
  </si>
  <si>
    <t>V2 (2019), Radial dose function for BrachySeed_LS-1</t>
  </si>
  <si>
    <t>g_L(r) L=0.41cm</t>
  </si>
  <si>
    <t>(9.11+/-0.21)E-03</t>
  </si>
  <si>
    <t>(-0.2+/-1.1)E+00</t>
  </si>
  <si>
    <t>(0.1+/-2.8)E+01</t>
  </si>
  <si>
    <t>(0.0+/-1.8)E+02</t>
  </si>
  <si>
    <t>(0+/-4)E+01</t>
  </si>
  <si>
    <t>(0+/-5)E+00</t>
  </si>
  <si>
    <t>(0.0+/-1.3)E+02</t>
  </si>
  <si>
    <t>V2 (2019), Anisotropy function for BrachySeed_LS-1 (L=0.41cm)</t>
  </si>
  <si>
    <t>Along-Away dose (cGy h^-1 U^-1) tables for BrachySeed_LS-1 (L=0.41cm)</t>
  </si>
  <si>
    <t>Last update: July 2,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</si>
</sst>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"/>
    <numFmt numFmtId="167" formatCode="0.000%"/>
  </numFmts>
  <fonts count="110" x14ac:knownFonts="1">
    <font>
      <sz val="10"/>
      <name val="Arial"/>
      <charset val="204"/>
    </font>
    <font>
      <sz val="11"/>
      <color theme="1"/>
      <name val="Calibri"/>
      <family val="2"/>
      <scheme val="minor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sz val="1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0"/>
      <name val="Verdana"/>
      <family val="2"/>
    </font>
    <font>
      <b/>
      <u val="double"/>
      <sz val="10"/>
      <color indexed="4"/>
      <name val="Verdana"/>
      <family val="2"/>
    </font>
    <font>
      <sz val="10"/>
      <name val="Arial"/>
      <family val="2"/>
    </font>
    <font>
      <sz val="10"/>
      <color indexed="0"/>
      <name val="Arial"/>
      <family val="2"/>
    </font>
    <font>
      <b/>
      <sz val="10"/>
      <name val="Arial"/>
      <family val="2"/>
    </font>
    <font>
      <sz val="10"/>
      <color rgb="FF222222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b/>
      <sz val="12"/>
      <color rgb="FF22222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5" applyNumberFormat="0" applyFill="0" applyAlignment="0" applyProtection="0"/>
    <xf numFmtId="0" fontId="87" fillId="0" borderId="6" applyNumberFormat="0" applyFill="0" applyAlignment="0" applyProtection="0"/>
    <xf numFmtId="0" fontId="88" fillId="0" borderId="7" applyNumberFormat="0" applyFill="0" applyAlignment="0" applyProtection="0"/>
    <xf numFmtId="0" fontId="88" fillId="0" borderId="0" applyNumberFormat="0" applyFill="0" applyBorder="0" applyAlignment="0" applyProtection="0"/>
    <xf numFmtId="0" fontId="89" fillId="2" borderId="0" applyNumberFormat="0" applyBorder="0" applyAlignment="0" applyProtection="0"/>
    <xf numFmtId="0" fontId="90" fillId="3" borderId="0" applyNumberFormat="0" applyBorder="0" applyAlignment="0" applyProtection="0"/>
    <xf numFmtId="0" fontId="91" fillId="4" borderId="0" applyNumberFormat="0" applyBorder="0" applyAlignment="0" applyProtection="0"/>
    <xf numFmtId="0" fontId="92" fillId="5" borderId="8" applyNumberFormat="0" applyAlignment="0" applyProtection="0"/>
    <xf numFmtId="0" fontId="93" fillId="6" borderId="9" applyNumberFormat="0" applyAlignment="0" applyProtection="0"/>
    <xf numFmtId="0" fontId="94" fillId="6" borderId="8" applyNumberFormat="0" applyAlignment="0" applyProtection="0"/>
    <xf numFmtId="0" fontId="95" fillId="0" borderId="10" applyNumberFormat="0" applyFill="0" applyAlignment="0" applyProtection="0"/>
    <xf numFmtId="0" fontId="96" fillId="7" borderId="11" applyNumberFormat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13" applyNumberFormat="0" applyFill="0" applyAlignment="0" applyProtection="0"/>
    <xf numFmtId="0" fontId="10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00" fillId="12" borderId="0" applyNumberFormat="0" applyBorder="0" applyAlignment="0" applyProtection="0"/>
    <xf numFmtId="0" fontId="10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00" fillId="16" borderId="0" applyNumberFormat="0" applyBorder="0" applyAlignment="0" applyProtection="0"/>
    <xf numFmtId="0" fontId="10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00" fillId="20" borderId="0" applyNumberFormat="0" applyBorder="0" applyAlignment="0" applyProtection="0"/>
    <xf numFmtId="0" fontId="10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00" fillId="24" borderId="0" applyNumberFormat="0" applyBorder="0" applyAlignment="0" applyProtection="0"/>
    <xf numFmtId="0" fontId="10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00" fillId="28" borderId="0" applyNumberFormat="0" applyBorder="0" applyAlignment="0" applyProtection="0"/>
    <xf numFmtId="0" fontId="10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00" fillId="32" borderId="0" applyNumberFormat="0" applyBorder="0" applyAlignment="0" applyProtection="0"/>
    <xf numFmtId="9" fontId="103" fillId="0" borderId="0" applyFont="0" applyFill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07" fillId="0" borderId="0" applyNumberFormat="0" applyFill="0" applyBorder="0" applyAlignment="0" applyProtection="0"/>
  </cellStyleXfs>
  <cellXfs count="117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/>
    <xf numFmtId="2" fontId="7" fillId="0" borderId="1" xfId="0" applyNumberFormat="1" applyFont="1" applyFill="1" applyBorder="1" applyAlignment="1" applyProtection="1">
      <alignment horizontal="center" vertical="center"/>
    </xf>
    <xf numFmtId="2" fontId="8" fillId="0" borderId="1" xfId="0" applyNumberFormat="1" applyFont="1" applyFill="1" applyBorder="1" applyAlignment="1" applyProtection="1">
      <alignment horizontal="center" vertical="center"/>
    </xf>
    <xf numFmtId="2" fontId="9" fillId="0" borderId="1" xfId="0" applyNumberFormat="1" applyFont="1" applyFill="1" applyBorder="1" applyAlignment="1" applyProtection="1">
      <alignment horizontal="center" vertical="center"/>
    </xf>
    <xf numFmtId="2" fontId="10" fillId="0" borderId="2" xfId="0" applyNumberFormat="1" applyFont="1" applyFill="1" applyBorder="1" applyAlignment="1" applyProtection="1">
      <alignment horizontal="center" vertical="center"/>
    </xf>
    <xf numFmtId="2" fontId="11" fillId="0" borderId="2" xfId="0" applyNumberFormat="1" applyFont="1" applyFill="1" applyBorder="1" applyAlignment="1" applyProtection="1">
      <alignment horizontal="center" vertical="center"/>
    </xf>
    <xf numFmtId="2" fontId="12" fillId="0" borderId="2" xfId="0" applyNumberFormat="1" applyFont="1" applyFill="1" applyBorder="1" applyAlignment="1" applyProtection="1">
      <alignment horizontal="center" vertical="center"/>
    </xf>
    <xf numFmtId="2" fontId="13" fillId="0" borderId="2" xfId="0" applyNumberFormat="1" applyFont="1" applyFill="1" applyBorder="1" applyAlignment="1" applyProtection="1">
      <alignment horizontal="center" vertical="center"/>
    </xf>
    <xf numFmtId="2" fontId="14" fillId="0" borderId="2" xfId="0" applyNumberFormat="1" applyFont="1" applyFill="1" applyBorder="1" applyAlignment="1" applyProtection="1">
      <alignment horizontal="center" vertical="center"/>
    </xf>
    <xf numFmtId="2" fontId="15" fillId="0" borderId="2" xfId="0" applyNumberFormat="1" applyFont="1" applyFill="1" applyBorder="1" applyAlignment="1" applyProtection="1">
      <alignment horizontal="center" vertical="center"/>
    </xf>
    <xf numFmtId="2" fontId="16" fillId="0" borderId="2" xfId="0" applyNumberFormat="1" applyFont="1" applyFill="1" applyBorder="1" applyAlignment="1" applyProtection="1">
      <alignment horizontal="center" vertical="center"/>
    </xf>
    <xf numFmtId="2" fontId="17" fillId="0" borderId="2" xfId="0" applyNumberFormat="1" applyFont="1" applyFill="1" applyBorder="1" applyAlignment="1" applyProtection="1">
      <alignment horizontal="center" vertical="center"/>
    </xf>
    <xf numFmtId="2" fontId="18" fillId="0" borderId="2" xfId="0" applyNumberFormat="1" applyFont="1" applyFill="1" applyBorder="1" applyAlignment="1" applyProtection="1">
      <alignment horizontal="center" vertical="center"/>
    </xf>
    <xf numFmtId="2" fontId="19" fillId="0" borderId="2" xfId="0" applyNumberFormat="1" applyFont="1" applyFill="1" applyBorder="1" applyAlignment="1" applyProtection="1">
      <alignment horizontal="center" vertical="center"/>
    </xf>
    <xf numFmtId="2" fontId="20" fillId="0" borderId="2" xfId="0" applyNumberFormat="1" applyFont="1" applyFill="1" applyBorder="1" applyAlignment="1" applyProtection="1">
      <alignment horizontal="center" vertical="center"/>
    </xf>
    <xf numFmtId="2" fontId="21" fillId="0" borderId="2" xfId="0" applyNumberFormat="1" applyFont="1" applyFill="1" applyBorder="1" applyAlignment="1" applyProtection="1">
      <alignment horizontal="center" vertical="center"/>
    </xf>
    <xf numFmtId="2" fontId="22" fillId="0" borderId="2" xfId="0" applyNumberFormat="1" applyFont="1" applyFill="1" applyBorder="1" applyAlignment="1" applyProtection="1">
      <alignment horizontal="center" vertical="center"/>
    </xf>
    <xf numFmtId="2" fontId="23" fillId="0" borderId="2" xfId="0" applyNumberFormat="1" applyFont="1" applyFill="1" applyBorder="1" applyAlignment="1" applyProtection="1">
      <alignment horizontal="center" vertical="center"/>
    </xf>
    <xf numFmtId="2" fontId="24" fillId="0" borderId="2" xfId="0" applyNumberFormat="1" applyFont="1" applyFill="1" applyBorder="1" applyAlignment="1" applyProtection="1">
      <alignment horizontal="center" vertical="center"/>
    </xf>
    <xf numFmtId="2" fontId="25" fillId="0" borderId="2" xfId="0" applyNumberFormat="1" applyFont="1" applyFill="1" applyBorder="1" applyAlignment="1" applyProtection="1">
      <alignment horizontal="center" vertical="center"/>
    </xf>
    <xf numFmtId="2" fontId="26" fillId="0" borderId="2" xfId="0" applyNumberFormat="1" applyFont="1" applyFill="1" applyBorder="1" applyAlignment="1" applyProtection="1">
      <alignment horizontal="center" vertical="center"/>
    </xf>
    <xf numFmtId="2" fontId="27" fillId="0" borderId="2" xfId="0" applyNumberFormat="1" applyFont="1" applyFill="1" applyBorder="1" applyAlignment="1" applyProtection="1">
      <alignment horizontal="center" vertical="center"/>
    </xf>
    <xf numFmtId="2" fontId="28" fillId="0" borderId="2" xfId="0" applyNumberFormat="1" applyFont="1" applyFill="1" applyBorder="1" applyAlignment="1" applyProtection="1">
      <alignment horizontal="center" vertical="center"/>
    </xf>
    <xf numFmtId="2" fontId="29" fillId="0" borderId="2" xfId="0" applyNumberFormat="1" applyFont="1" applyFill="1" applyBorder="1" applyAlignment="1" applyProtection="1">
      <alignment horizontal="center" vertical="center"/>
    </xf>
    <xf numFmtId="2" fontId="30" fillId="0" borderId="2" xfId="0" applyNumberFormat="1" applyFont="1" applyFill="1" applyBorder="1" applyAlignment="1" applyProtection="1">
      <alignment horizontal="center" vertical="center"/>
    </xf>
    <xf numFmtId="2" fontId="31" fillId="0" borderId="2" xfId="0" applyNumberFormat="1" applyFont="1" applyFill="1" applyBorder="1" applyAlignment="1" applyProtection="1">
      <alignment horizontal="center" vertical="center"/>
    </xf>
    <xf numFmtId="2" fontId="32" fillId="0" borderId="2" xfId="0" applyNumberFormat="1" applyFont="1" applyFill="1" applyBorder="1" applyAlignment="1" applyProtection="1">
      <alignment horizontal="center" vertical="center"/>
    </xf>
    <xf numFmtId="2" fontId="33" fillId="0" borderId="2" xfId="0" applyNumberFormat="1" applyFont="1" applyFill="1" applyBorder="1" applyAlignment="1" applyProtection="1">
      <alignment horizontal="center" vertical="center"/>
    </xf>
    <xf numFmtId="2" fontId="34" fillId="0" borderId="2" xfId="0" applyNumberFormat="1" applyFont="1" applyFill="1" applyBorder="1" applyAlignment="1" applyProtection="1">
      <alignment horizontal="center" vertical="center"/>
    </xf>
    <xf numFmtId="2" fontId="35" fillId="0" borderId="2" xfId="0" applyNumberFormat="1" applyFont="1" applyFill="1" applyBorder="1" applyAlignment="1" applyProtection="1">
      <alignment horizontal="center" vertical="center"/>
    </xf>
    <xf numFmtId="2" fontId="36" fillId="0" borderId="2" xfId="0" applyNumberFormat="1" applyFont="1" applyFill="1" applyBorder="1" applyAlignment="1" applyProtection="1">
      <alignment horizontal="center" vertical="center"/>
    </xf>
    <xf numFmtId="2" fontId="37" fillId="0" borderId="2" xfId="0" applyNumberFormat="1" applyFont="1" applyFill="1" applyBorder="1" applyAlignment="1" applyProtection="1">
      <alignment horizontal="center" vertical="center"/>
    </xf>
    <xf numFmtId="2" fontId="38" fillId="0" borderId="2" xfId="0" applyNumberFormat="1" applyFont="1" applyFill="1" applyBorder="1" applyAlignment="1" applyProtection="1">
      <alignment horizontal="center" vertical="center"/>
    </xf>
    <xf numFmtId="2" fontId="39" fillId="0" borderId="2" xfId="0" applyNumberFormat="1" applyFont="1" applyFill="1" applyBorder="1" applyAlignment="1" applyProtection="1">
      <alignment horizontal="center" vertical="center"/>
    </xf>
    <xf numFmtId="2" fontId="40" fillId="0" borderId="2" xfId="0" applyNumberFormat="1" applyFont="1" applyFill="1" applyBorder="1" applyAlignment="1" applyProtection="1">
      <alignment horizontal="center" vertical="center"/>
    </xf>
    <xf numFmtId="2" fontId="41" fillId="0" borderId="2" xfId="0" applyNumberFormat="1" applyFont="1" applyFill="1" applyBorder="1" applyAlignment="1" applyProtection="1">
      <alignment horizontal="center" vertical="center"/>
    </xf>
    <xf numFmtId="2" fontId="42" fillId="0" borderId="2" xfId="0" applyNumberFormat="1" applyFont="1" applyFill="1" applyBorder="1" applyAlignment="1" applyProtection="1">
      <alignment horizontal="center" vertical="center"/>
    </xf>
    <xf numFmtId="2" fontId="43" fillId="0" borderId="2" xfId="0" applyNumberFormat="1" applyFont="1" applyFill="1" applyBorder="1" applyAlignment="1" applyProtection="1">
      <alignment horizontal="center" vertical="center"/>
    </xf>
    <xf numFmtId="2" fontId="44" fillId="0" borderId="2" xfId="0" applyNumberFormat="1" applyFont="1" applyFill="1" applyBorder="1" applyAlignment="1" applyProtection="1">
      <alignment horizontal="center" vertical="center"/>
    </xf>
    <xf numFmtId="2" fontId="45" fillId="0" borderId="3" xfId="0" applyNumberFormat="1" applyFont="1" applyFill="1" applyBorder="1" applyAlignment="1" applyProtection="1">
      <alignment horizontal="center" vertical="center"/>
    </xf>
    <xf numFmtId="2" fontId="46" fillId="0" borderId="1" xfId="0" applyNumberFormat="1" applyFont="1" applyFill="1" applyBorder="1" applyAlignment="1" applyProtection="1">
      <alignment horizontal="center" vertical="center"/>
    </xf>
    <xf numFmtId="2" fontId="47" fillId="0" borderId="1" xfId="0" applyNumberFormat="1" applyFont="1" applyFill="1" applyBorder="1" applyAlignment="1" applyProtection="1">
      <alignment horizontal="center" vertical="center"/>
    </xf>
    <xf numFmtId="2" fontId="48" fillId="0" borderId="1" xfId="0" applyNumberFormat="1" applyFont="1" applyFill="1" applyBorder="1" applyAlignment="1" applyProtection="1">
      <alignment horizontal="center" vertical="center"/>
    </xf>
    <xf numFmtId="2" fontId="49" fillId="0" borderId="1" xfId="0" applyNumberFormat="1" applyFont="1" applyFill="1" applyBorder="1" applyAlignment="1" applyProtection="1">
      <alignment horizontal="center" vertical="center"/>
    </xf>
    <xf numFmtId="2" fontId="50" fillId="0" borderId="1" xfId="0" applyNumberFormat="1" applyFont="1" applyFill="1" applyBorder="1" applyAlignment="1" applyProtection="1">
      <alignment horizontal="center" vertical="center"/>
    </xf>
    <xf numFmtId="2" fontId="51" fillId="0" borderId="1" xfId="0" applyNumberFormat="1" applyFont="1" applyFill="1" applyBorder="1" applyAlignment="1" applyProtection="1">
      <alignment horizontal="center" vertical="center"/>
    </xf>
    <xf numFmtId="2" fontId="52" fillId="0" borderId="1" xfId="0" applyNumberFormat="1" applyFont="1" applyFill="1" applyBorder="1" applyAlignment="1" applyProtection="1">
      <alignment horizontal="center" vertical="center"/>
    </xf>
    <xf numFmtId="2" fontId="53" fillId="0" borderId="1" xfId="0" applyNumberFormat="1" applyFont="1" applyFill="1" applyBorder="1" applyAlignment="1" applyProtection="1">
      <alignment horizontal="center" vertical="center"/>
    </xf>
    <xf numFmtId="2" fontId="54" fillId="0" borderId="1" xfId="0" applyNumberFormat="1" applyFont="1" applyFill="1" applyBorder="1" applyAlignment="1" applyProtection="1">
      <alignment horizontal="center" vertical="center"/>
    </xf>
    <xf numFmtId="2" fontId="55" fillId="0" borderId="1" xfId="0" applyNumberFormat="1" applyFont="1" applyFill="1" applyBorder="1" applyAlignment="1" applyProtection="1">
      <alignment horizontal="center" vertical="center"/>
    </xf>
    <xf numFmtId="2" fontId="56" fillId="0" borderId="1" xfId="0" applyNumberFormat="1" applyFont="1" applyFill="1" applyBorder="1" applyAlignment="1" applyProtection="1">
      <alignment horizontal="center" vertical="center"/>
    </xf>
    <xf numFmtId="2" fontId="57" fillId="0" borderId="1" xfId="0" applyNumberFormat="1" applyFont="1" applyFill="1" applyBorder="1" applyAlignment="1" applyProtection="1">
      <alignment horizontal="center" vertical="center"/>
    </xf>
    <xf numFmtId="2" fontId="58" fillId="0" borderId="4" xfId="0" applyNumberFormat="1" applyFont="1" applyFill="1" applyBorder="1" applyAlignment="1" applyProtection="1">
      <alignment horizontal="center" vertical="center"/>
    </xf>
    <xf numFmtId="1" fontId="59" fillId="0" borderId="2" xfId="0" applyNumberFormat="1" applyFont="1" applyFill="1" applyBorder="1" applyAlignment="1" applyProtection="1">
      <alignment horizontal="center" vertical="center"/>
    </xf>
    <xf numFmtId="1" fontId="60" fillId="0" borderId="2" xfId="0" applyNumberFormat="1" applyFont="1" applyFill="1" applyBorder="1" applyAlignment="1" applyProtection="1">
      <alignment horizontal="center" vertical="center"/>
    </xf>
    <xf numFmtId="1" fontId="61" fillId="0" borderId="2" xfId="0" applyNumberFormat="1" applyFont="1" applyFill="1" applyBorder="1" applyAlignment="1" applyProtection="1">
      <alignment horizontal="center" vertical="center"/>
    </xf>
    <xf numFmtId="1" fontId="62" fillId="0" borderId="2" xfId="0" applyNumberFormat="1" applyFont="1" applyFill="1" applyBorder="1" applyAlignment="1" applyProtection="1">
      <alignment horizontal="center" vertical="center"/>
    </xf>
    <xf numFmtId="1" fontId="63" fillId="0" borderId="2" xfId="0" applyNumberFormat="1" applyFont="1" applyFill="1" applyBorder="1" applyAlignment="1" applyProtection="1">
      <alignment horizontal="center" vertical="center"/>
    </xf>
    <xf numFmtId="1" fontId="64" fillId="0" borderId="2" xfId="0" applyNumberFormat="1" applyFont="1" applyFill="1" applyBorder="1" applyAlignment="1" applyProtection="1">
      <alignment horizontal="center" vertical="center"/>
    </xf>
    <xf numFmtId="1" fontId="65" fillId="0" borderId="2" xfId="0" applyNumberFormat="1" applyFont="1" applyFill="1" applyBorder="1" applyAlignment="1" applyProtection="1">
      <alignment horizontal="center" vertical="center"/>
    </xf>
    <xf numFmtId="1" fontId="66" fillId="0" borderId="2" xfId="0" applyNumberFormat="1" applyFont="1" applyFill="1" applyBorder="1" applyAlignment="1" applyProtection="1">
      <alignment horizontal="center" vertical="center"/>
    </xf>
    <xf numFmtId="1" fontId="67" fillId="0" borderId="2" xfId="0" applyNumberFormat="1" applyFont="1" applyFill="1" applyBorder="1" applyAlignment="1" applyProtection="1">
      <alignment horizontal="center" vertical="center"/>
    </xf>
    <xf numFmtId="1" fontId="68" fillId="0" borderId="2" xfId="0" applyNumberFormat="1" applyFont="1" applyFill="1" applyBorder="1" applyAlignment="1" applyProtection="1">
      <alignment horizontal="center" vertical="center"/>
    </xf>
    <xf numFmtId="1" fontId="69" fillId="0" borderId="2" xfId="0" applyNumberFormat="1" applyFont="1" applyFill="1" applyBorder="1" applyAlignment="1" applyProtection="1">
      <alignment horizontal="center" vertical="center"/>
    </xf>
    <xf numFmtId="1" fontId="70" fillId="0" borderId="2" xfId="0" applyNumberFormat="1" applyFont="1" applyFill="1" applyBorder="1" applyAlignment="1" applyProtection="1">
      <alignment horizontal="center" vertical="center"/>
    </xf>
    <xf numFmtId="1" fontId="71" fillId="0" borderId="2" xfId="0" applyNumberFormat="1" applyFont="1" applyFill="1" applyBorder="1" applyAlignment="1" applyProtection="1">
      <alignment horizontal="center" vertical="center"/>
    </xf>
    <xf numFmtId="1" fontId="72" fillId="0" borderId="2" xfId="0" applyNumberFormat="1" applyFont="1" applyFill="1" applyBorder="1" applyAlignment="1" applyProtection="1">
      <alignment horizontal="center" vertical="center"/>
    </xf>
    <xf numFmtId="1" fontId="73" fillId="0" borderId="2" xfId="0" applyNumberFormat="1" applyFont="1" applyFill="1" applyBorder="1" applyAlignment="1" applyProtection="1">
      <alignment horizontal="center" vertical="center"/>
    </xf>
    <xf numFmtId="1" fontId="74" fillId="0" borderId="2" xfId="0" applyNumberFormat="1" applyFont="1" applyFill="1" applyBorder="1" applyAlignment="1" applyProtection="1">
      <alignment horizontal="center" vertical="center"/>
    </xf>
    <xf numFmtId="1" fontId="75" fillId="0" borderId="2" xfId="0" applyNumberFormat="1" applyFont="1" applyFill="1" applyBorder="1" applyAlignment="1" applyProtection="1">
      <alignment horizontal="center" vertical="center"/>
    </xf>
    <xf numFmtId="1" fontId="76" fillId="0" borderId="2" xfId="0" applyNumberFormat="1" applyFont="1" applyFill="1" applyBorder="1" applyAlignment="1" applyProtection="1">
      <alignment horizontal="center" vertical="center"/>
    </xf>
    <xf numFmtId="1" fontId="77" fillId="0" borderId="2" xfId="0" applyNumberFormat="1" applyFont="1" applyFill="1" applyBorder="1" applyAlignment="1" applyProtection="1">
      <alignment horizontal="center" vertical="center"/>
    </xf>
    <xf numFmtId="1" fontId="78" fillId="0" borderId="2" xfId="0" applyNumberFormat="1" applyFont="1" applyFill="1" applyBorder="1" applyAlignment="1" applyProtection="1">
      <alignment horizontal="center" vertical="center"/>
    </xf>
    <xf numFmtId="1" fontId="79" fillId="0" borderId="2" xfId="0" applyNumberFormat="1" applyFont="1" applyFill="1" applyBorder="1" applyAlignment="1" applyProtection="1">
      <alignment horizontal="center" vertical="center"/>
    </xf>
    <xf numFmtId="1" fontId="80" fillId="0" borderId="2" xfId="0" applyNumberFormat="1" applyFont="1" applyFill="1" applyBorder="1" applyAlignment="1" applyProtection="1">
      <alignment horizontal="center" vertical="center"/>
    </xf>
    <xf numFmtId="1" fontId="81" fillId="0" borderId="2" xfId="0" applyNumberFormat="1" applyFont="1" applyFill="1" applyBorder="1" applyAlignment="1" applyProtection="1">
      <alignment horizontal="center" vertical="center"/>
    </xf>
    <xf numFmtId="1" fontId="82" fillId="0" borderId="2" xfId="0" applyNumberFormat="1" applyFont="1" applyFill="1" applyBorder="1" applyAlignment="1" applyProtection="1">
      <alignment horizontal="center" vertical="center"/>
    </xf>
    <xf numFmtId="1" fontId="83" fillId="0" borderId="2" xfId="0" applyNumberFormat="1" applyFont="1" applyFill="1" applyBorder="1" applyAlignment="1" applyProtection="1">
      <alignment horizontal="center" vertical="center"/>
    </xf>
    <xf numFmtId="1" fontId="84" fillId="0" borderId="2" xfId="0" applyNumberFormat="1" applyFont="1" applyFill="1" applyBorder="1" applyAlignment="1" applyProtection="1">
      <alignment horizontal="center" vertical="center"/>
    </xf>
    <xf numFmtId="1" fontId="0" fillId="0" borderId="2" xfId="0" applyNumberFormat="1" applyFont="1" applyFill="1" applyBorder="1" applyAlignment="1" applyProtection="1">
      <alignment horizontal="center" vertical="center"/>
    </xf>
    <xf numFmtId="2" fontId="0" fillId="0" borderId="1" xfId="0" applyNumberFormat="1" applyFont="1" applyFill="1" applyBorder="1" applyAlignment="1" applyProtection="1">
      <alignment horizontal="center" vertical="center"/>
    </xf>
    <xf numFmtId="2" fontId="0" fillId="0" borderId="4" xfId="0" applyNumberFormat="1" applyFont="1" applyFill="1" applyBorder="1" applyAlignment="1" applyProtection="1">
      <alignment horizontal="center" vertical="center"/>
    </xf>
    <xf numFmtId="0" fontId="0" fillId="0" borderId="0" xfId="0"/>
    <xf numFmtId="10" fontId="93" fillId="6" borderId="9" xfId="10" applyNumberFormat="1" applyAlignment="1">
      <alignment horizontal="center"/>
    </xf>
    <xf numFmtId="10" fontId="0" fillId="0" borderId="0" xfId="4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2" fontId="93" fillId="6" borderId="9" xfId="10" applyNumberFormat="1" applyAlignment="1" applyProtection="1">
      <alignment horizontal="center" vertical="center"/>
    </xf>
    <xf numFmtId="1" fontId="93" fillId="6" borderId="9" xfId="10" applyNumberFormat="1" applyAlignment="1" applyProtection="1">
      <alignment horizontal="center" vertical="center"/>
    </xf>
    <xf numFmtId="2" fontId="105" fillId="33" borderId="1" xfId="0" applyNumberFormat="1" applyFont="1" applyFill="1" applyBorder="1" applyAlignment="1" applyProtection="1">
      <alignment horizontal="center" vertical="center"/>
    </xf>
    <xf numFmtId="165" fontId="105" fillId="33" borderId="2" xfId="0" applyNumberFormat="1" applyFont="1" applyFill="1" applyBorder="1" applyAlignment="1" applyProtection="1">
      <alignment horizontal="center" vertical="center"/>
    </xf>
    <xf numFmtId="165" fontId="105" fillId="33" borderId="3" xfId="0" applyNumberFormat="1" applyFont="1" applyFill="1" applyBorder="1" applyAlignment="1" applyProtection="1">
      <alignment horizontal="center" vertical="center"/>
    </xf>
    <xf numFmtId="2" fontId="105" fillId="0" borderId="1" xfId="0" applyNumberFormat="1" applyFont="1" applyFill="1" applyBorder="1" applyAlignment="1" applyProtection="1">
      <alignment horizontal="center" vertical="center"/>
    </xf>
    <xf numFmtId="2" fontId="105" fillId="0" borderId="4" xfId="0" applyNumberFormat="1" applyFont="1" applyFill="1" applyBorder="1" applyAlignment="1" applyProtection="1">
      <alignment horizontal="center" vertical="center"/>
    </xf>
    <xf numFmtId="0" fontId="106" fillId="0" borderId="0" xfId="0" applyFont="1" applyAlignment="1">
      <alignment horizontal="center"/>
    </xf>
    <xf numFmtId="0" fontId="103" fillId="0" borderId="0" xfId="0" applyFont="1" applyAlignment="1">
      <alignment horizontal="center"/>
    </xf>
    <xf numFmtId="0" fontId="101" fillId="0" borderId="0" xfId="0" applyFont="1" applyFill="1" applyBorder="1" applyAlignment="1" applyProtection="1">
      <alignment horizontal="center" vertical="center"/>
    </xf>
    <xf numFmtId="0" fontId="102" fillId="0" borderId="0" xfId="0" applyFont="1" applyFill="1" applyBorder="1" applyAlignment="1" applyProtection="1">
      <alignment horizontal="center" vertical="center"/>
    </xf>
    <xf numFmtId="0" fontId="10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05" fillId="33" borderId="0" xfId="0" applyFont="1" applyFill="1" applyAlignment="1">
      <alignment horizontal="center"/>
    </xf>
    <xf numFmtId="166" fontId="104" fillId="0" borderId="0" xfId="0" applyNumberFormat="1" applyFont="1" applyFill="1" applyBorder="1" applyAlignment="1" applyProtection="1">
      <alignment horizontal="center" vertical="center"/>
    </xf>
    <xf numFmtId="167" fontId="104" fillId="0" borderId="0" xfId="0" applyNumberFormat="1" applyFont="1" applyFill="1" applyBorder="1" applyAlignment="1" applyProtection="1">
      <alignment horizontal="center" vertical="center"/>
    </xf>
    <xf numFmtId="10" fontId="104" fillId="0" borderId="0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164" fontId="0" fillId="0" borderId="0" xfId="4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33" borderId="0" xfId="0" applyNumberFormat="1" applyFill="1" applyAlignment="1">
      <alignment horizontal="center"/>
    </xf>
    <xf numFmtId="164" fontId="93" fillId="6" borderId="9" xfId="10" applyNumberFormat="1" applyAlignment="1">
      <alignment horizontal="center"/>
    </xf>
    <xf numFmtId="0" fontId="108" fillId="0" borderId="0" xfId="44" applyFont="1" applyFill="1" applyBorder="1" applyAlignment="1" applyProtection="1">
      <alignment horizontal="center" vertical="center"/>
    </xf>
    <xf numFmtId="0" fontId="109" fillId="0" borderId="0" xfId="0" applyFont="1"/>
    <xf numFmtId="0" fontId="105" fillId="0" borderId="0" xfId="0" applyFont="1"/>
    <xf numFmtId="0" fontId="103" fillId="0" borderId="0" xfId="0" applyFont="1" applyAlignment="1"/>
  </cellXfs>
  <cellStyles count="45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 2" xfId="43"/>
    <cellStyle name="Output" xfId="10" builtinId="21" customBuiltin="1"/>
    <cellStyle name="Percent 2" xfId="4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22"/>
  <sheetViews>
    <sheetView tabSelected="1" workbookViewId="0">
      <selection activeCell="A6" sqref="A6:E6"/>
    </sheetView>
  </sheetViews>
  <sheetFormatPr defaultColWidth="11.42578125" defaultRowHeight="12.75" x14ac:dyDescent="0.2"/>
  <sheetData>
    <row r="1" spans="1:5" x14ac:dyDescent="0.2">
      <c r="A1" s="87"/>
      <c r="B1" s="87"/>
      <c r="C1" s="87"/>
      <c r="D1" s="87"/>
      <c r="E1" s="87"/>
    </row>
    <row r="2" spans="1:5" x14ac:dyDescent="0.2">
      <c r="A2" s="87"/>
      <c r="B2" s="87"/>
      <c r="C2" s="87"/>
      <c r="D2" s="87"/>
      <c r="E2" s="87"/>
    </row>
    <row r="3" spans="1:5" x14ac:dyDescent="0.2">
      <c r="A3" s="100" t="s">
        <v>0</v>
      </c>
      <c r="B3" s="100"/>
      <c r="C3" s="100"/>
      <c r="D3" s="100"/>
      <c r="E3" s="100"/>
    </row>
    <row r="4" spans="1:5" x14ac:dyDescent="0.2">
      <c r="A4" s="113" t="str">
        <f>HYPERLINK("http://www.physics.carleton.ca/clrp/","CLRP")</f>
        <v>CLRP</v>
      </c>
      <c r="B4" s="101"/>
      <c r="C4" s="101"/>
      <c r="D4" s="101"/>
      <c r="E4" s="101"/>
    </row>
    <row r="5" spans="1:5" x14ac:dyDescent="0.2">
      <c r="A5" s="100" t="s">
        <v>1</v>
      </c>
      <c r="B5" s="100"/>
      <c r="C5" s="100"/>
      <c r="D5" s="100"/>
      <c r="E5" s="100"/>
    </row>
    <row r="6" spans="1:5" x14ac:dyDescent="0.2">
      <c r="A6" s="113" t="str">
        <f>HYPERLINK("https://physics.carleton.ca/clrp/egs_brachy/seed_database_v2/","Database v2 (2019)")</f>
        <v>Database v2 (2019)</v>
      </c>
      <c r="B6" s="101"/>
      <c r="C6" s="101"/>
      <c r="D6" s="101"/>
      <c r="E6" s="101"/>
    </row>
    <row r="7" spans="1:5" x14ac:dyDescent="0.2">
      <c r="A7" s="100"/>
      <c r="B7" s="100"/>
      <c r="C7" s="100"/>
      <c r="D7" s="100"/>
      <c r="E7" s="100"/>
    </row>
    <row r="8" spans="1:5" x14ac:dyDescent="0.2">
      <c r="A8" s="100"/>
      <c r="B8" s="100"/>
      <c r="C8" s="100"/>
      <c r="D8" s="100"/>
      <c r="E8" s="100"/>
    </row>
    <row r="9" spans="1:5" x14ac:dyDescent="0.2">
      <c r="A9" s="100" t="s">
        <v>2</v>
      </c>
      <c r="B9" s="100"/>
      <c r="C9" s="100"/>
      <c r="D9" s="100"/>
      <c r="E9" s="100"/>
    </row>
    <row r="10" spans="1:5" x14ac:dyDescent="0.2">
      <c r="A10" s="102" t="s">
        <v>3</v>
      </c>
      <c r="B10" s="102"/>
      <c r="C10" s="102"/>
      <c r="D10" s="102"/>
      <c r="E10" s="102"/>
    </row>
    <row r="11" spans="1:5" x14ac:dyDescent="0.2">
      <c r="A11" s="100" t="s">
        <v>4</v>
      </c>
      <c r="B11" s="100"/>
      <c r="C11" s="100"/>
      <c r="D11" s="100"/>
      <c r="E11" s="100"/>
    </row>
    <row r="12" spans="1:5" x14ac:dyDescent="0.2">
      <c r="A12" s="102" t="s">
        <v>5</v>
      </c>
      <c r="B12" s="102"/>
      <c r="C12" s="102"/>
      <c r="D12" s="102"/>
      <c r="E12" s="102"/>
    </row>
    <row r="13" spans="1:5" x14ac:dyDescent="0.2">
      <c r="A13" s="100"/>
      <c r="B13" s="100"/>
      <c r="C13" s="100"/>
      <c r="D13" s="100"/>
      <c r="E13" s="100"/>
    </row>
    <row r="14" spans="1:5" x14ac:dyDescent="0.2">
      <c r="A14" s="102" t="s">
        <v>6</v>
      </c>
      <c r="B14" s="102"/>
      <c r="C14" s="102"/>
      <c r="D14" s="102"/>
      <c r="E14" s="102"/>
    </row>
    <row r="15" spans="1:5" x14ac:dyDescent="0.2">
      <c r="A15" s="113" t="str">
        <f>HYPERLINK("http://www.physics.carleton.ca/clrp/","Medical Physics")</f>
        <v>Medical Physics</v>
      </c>
      <c r="B15" s="101"/>
      <c r="C15" s="101"/>
      <c r="D15" s="101"/>
      <c r="E15" s="101"/>
    </row>
    <row r="16" spans="1:5" x14ac:dyDescent="0.2">
      <c r="A16" s="87"/>
      <c r="B16" s="87"/>
      <c r="C16" s="87"/>
      <c r="D16" s="87"/>
      <c r="E16" s="87"/>
    </row>
    <row r="17" spans="1:5" x14ac:dyDescent="0.2">
      <c r="A17" s="87"/>
      <c r="B17" s="98" t="s">
        <v>31</v>
      </c>
      <c r="C17" s="98"/>
      <c r="D17" s="98"/>
      <c r="E17" s="98"/>
    </row>
    <row r="18" spans="1:5" ht="15.75" x14ac:dyDescent="0.25">
      <c r="A18" s="87"/>
      <c r="B18" s="114"/>
      <c r="C18" s="115"/>
      <c r="D18" s="115"/>
      <c r="E18" s="115"/>
    </row>
    <row r="19" spans="1:5" x14ac:dyDescent="0.2">
      <c r="A19" s="87"/>
      <c r="B19" s="116"/>
      <c r="C19" s="116"/>
      <c r="D19" s="116"/>
      <c r="E19" s="116"/>
    </row>
    <row r="20" spans="1:5" x14ac:dyDescent="0.2">
      <c r="A20" s="87"/>
      <c r="B20" s="87"/>
      <c r="C20" s="87"/>
      <c r="D20" s="87"/>
      <c r="E20" s="87"/>
    </row>
    <row r="21" spans="1:5" x14ac:dyDescent="0.2">
      <c r="A21" s="87"/>
      <c r="B21" s="87"/>
      <c r="C21" s="99" t="s">
        <v>46</v>
      </c>
      <c r="D21" s="99"/>
      <c r="E21" s="87"/>
    </row>
    <row r="22" spans="1:5" x14ac:dyDescent="0.2">
      <c r="A22" s="87"/>
      <c r="B22" s="87"/>
      <c r="C22" s="87"/>
      <c r="D22" s="87"/>
      <c r="E22" s="87"/>
    </row>
  </sheetData>
  <mergeCells count="15">
    <mergeCell ref="C21:D21"/>
    <mergeCell ref="B17:E17"/>
    <mergeCell ref="A8:E8"/>
    <mergeCell ref="A7:E7"/>
    <mergeCell ref="A6:E6"/>
    <mergeCell ref="A5:E5"/>
    <mergeCell ref="A4:E4"/>
    <mergeCell ref="A3:E3"/>
    <mergeCell ref="A9:E9"/>
    <mergeCell ref="A14:E14"/>
    <mergeCell ref="A13:E13"/>
    <mergeCell ref="A12:E12"/>
    <mergeCell ref="A11:E11"/>
    <mergeCell ref="A10:E10"/>
    <mergeCell ref="A15:E15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4"/>
  <sheetViews>
    <sheetView workbookViewId="0">
      <selection sqref="A1:C1"/>
    </sheetView>
  </sheetViews>
  <sheetFormatPr defaultColWidth="11.42578125" defaultRowHeight="12.75" x14ac:dyDescent="0.2"/>
  <cols>
    <col min="1" max="1" width="19.42578125" customWidth="1"/>
    <col min="2" max="2" width="14" customWidth="1"/>
    <col min="3" max="3" width="13.7109375" customWidth="1"/>
  </cols>
  <sheetData>
    <row r="1" spans="1:3" x14ac:dyDescent="0.2">
      <c r="A1" s="103" t="s">
        <v>34</v>
      </c>
      <c r="B1" s="103"/>
      <c r="C1" s="103"/>
    </row>
    <row r="2" spans="1:3" x14ac:dyDescent="0.2">
      <c r="A2" s="2" t="s">
        <v>7</v>
      </c>
      <c r="B2" s="3" t="s">
        <v>8</v>
      </c>
      <c r="C2" s="4" t="s">
        <v>9</v>
      </c>
    </row>
    <row r="3" spans="1:3" x14ac:dyDescent="0.2">
      <c r="A3" s="5" t="s">
        <v>10</v>
      </c>
      <c r="B3" s="105">
        <v>0.92500000000000004</v>
      </c>
      <c r="C3" s="106">
        <v>1.8000000000000001E-4</v>
      </c>
    </row>
    <row r="4" spans="1:3" x14ac:dyDescent="0.2">
      <c r="A4" s="5" t="s">
        <v>11</v>
      </c>
      <c r="B4" s="105">
        <v>0.92300000000000004</v>
      </c>
      <c r="C4" s="107">
        <v>1.8E-3</v>
      </c>
    </row>
  </sheetData>
  <mergeCells count="1">
    <mergeCell ref="A1:C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43"/>
  <sheetViews>
    <sheetView workbookViewId="0">
      <selection sqref="A1:D1"/>
    </sheetView>
  </sheetViews>
  <sheetFormatPr defaultColWidth="11.42578125" defaultRowHeight="12.75" x14ac:dyDescent="0.2"/>
  <cols>
    <col min="2" max="2" width="15.7109375" customWidth="1"/>
  </cols>
  <sheetData>
    <row r="1" spans="1:4" x14ac:dyDescent="0.2">
      <c r="A1" s="103" t="s">
        <v>35</v>
      </c>
      <c r="B1" s="103"/>
      <c r="C1" s="103"/>
      <c r="D1" s="103"/>
    </row>
    <row r="2" spans="1:4" x14ac:dyDescent="0.2">
      <c r="A2" s="6" t="s">
        <v>12</v>
      </c>
      <c r="B2" s="108" t="s">
        <v>36</v>
      </c>
      <c r="C2" s="7" t="s">
        <v>13</v>
      </c>
      <c r="D2" s="8" t="s">
        <v>9</v>
      </c>
    </row>
    <row r="3" spans="1:4" x14ac:dyDescent="0.2">
      <c r="A3" s="9">
        <v>0.05</v>
      </c>
      <c r="B3" s="90">
        <v>2.8816789999999998E-2</v>
      </c>
      <c r="C3" s="90">
        <v>9.4885479999999994E-3</v>
      </c>
      <c r="D3" s="109">
        <v>6.7738399999999995E-4</v>
      </c>
    </row>
    <row r="4" spans="1:4" x14ac:dyDescent="0.2">
      <c r="A4" s="10">
        <v>0.06</v>
      </c>
      <c r="B4" s="90">
        <v>4.9183629E-2</v>
      </c>
      <c r="C4" s="90">
        <v>1.8769681E-2</v>
      </c>
      <c r="D4" s="109">
        <v>4.3035600000000001E-4</v>
      </c>
    </row>
    <row r="5" spans="1:4" x14ac:dyDescent="0.2">
      <c r="A5" s="11">
        <v>7.0000000000000007E-2</v>
      </c>
      <c r="B5" s="90">
        <v>7.5788050999999995E-2</v>
      </c>
      <c r="C5" s="90">
        <v>3.2580191000000001E-2</v>
      </c>
      <c r="D5" s="109">
        <v>3.4303099999999999E-4</v>
      </c>
    </row>
    <row r="6" spans="1:4" x14ac:dyDescent="0.2">
      <c r="A6" s="12">
        <v>0.08</v>
      </c>
      <c r="B6" s="90">
        <v>0.107734971</v>
      </c>
      <c r="C6" s="90">
        <v>5.1096294E-2</v>
      </c>
      <c r="D6" s="109">
        <v>3.0123599999999997E-4</v>
      </c>
    </row>
    <row r="7" spans="1:4" x14ac:dyDescent="0.2">
      <c r="A7" s="13">
        <v>0.09</v>
      </c>
      <c r="B7" s="90">
        <v>0.144060045</v>
      </c>
      <c r="C7" s="90">
        <v>7.4196169000000006E-2</v>
      </c>
      <c r="D7" s="109">
        <v>2.7726500000000001E-4</v>
      </c>
    </row>
    <row r="8" spans="1:4" x14ac:dyDescent="0.2">
      <c r="A8" s="14">
        <v>0.1</v>
      </c>
      <c r="B8" s="90">
        <v>0.183607304</v>
      </c>
      <c r="C8" s="90">
        <v>0.101425336</v>
      </c>
      <c r="D8" s="109">
        <v>2.6180799999999998E-4</v>
      </c>
    </row>
    <row r="9" spans="1:4" x14ac:dyDescent="0.2">
      <c r="A9" s="15">
        <v>0.15</v>
      </c>
      <c r="B9" s="90">
        <v>0.39491770300000001</v>
      </c>
      <c r="C9" s="90">
        <v>0.27512762400000002</v>
      </c>
      <c r="D9" s="109">
        <v>2.31697E-4</v>
      </c>
    </row>
    <row r="10" spans="1:4" x14ac:dyDescent="0.2">
      <c r="A10" s="16">
        <v>0.2</v>
      </c>
      <c r="B10" s="90">
        <v>0.57591931200000002</v>
      </c>
      <c r="C10" s="90">
        <v>0.454440071</v>
      </c>
      <c r="D10" s="109">
        <v>2.24296E-4</v>
      </c>
    </row>
    <row r="11" spans="1:4" x14ac:dyDescent="0.2">
      <c r="A11" s="17">
        <v>0.25</v>
      </c>
      <c r="B11" s="90">
        <v>0.70920152400000003</v>
      </c>
      <c r="C11" s="90">
        <v>0.60224468799999997</v>
      </c>
      <c r="D11" s="109">
        <v>2.2248299999999999E-4</v>
      </c>
    </row>
    <row r="12" spans="1:4" x14ac:dyDescent="0.2">
      <c r="A12" s="18">
        <v>0.3</v>
      </c>
      <c r="B12" s="90">
        <v>0.80332677100000005</v>
      </c>
      <c r="C12" s="90">
        <v>0.71448007499999999</v>
      </c>
      <c r="D12" s="109">
        <v>2.22928E-4</v>
      </c>
    </row>
    <row r="13" spans="1:4" x14ac:dyDescent="0.2">
      <c r="A13" s="19">
        <v>0.4</v>
      </c>
      <c r="B13" s="90">
        <v>0.913571613</v>
      </c>
      <c r="C13" s="90">
        <v>0.85592138699999998</v>
      </c>
      <c r="D13" s="109">
        <v>2.2685899999999999E-4</v>
      </c>
    </row>
    <row r="14" spans="1:4" x14ac:dyDescent="0.2">
      <c r="A14" s="20">
        <v>0.5</v>
      </c>
      <c r="B14" s="90">
        <v>0.96796695700000002</v>
      </c>
      <c r="C14" s="90">
        <v>0.931344897</v>
      </c>
      <c r="D14" s="109">
        <v>2.32511E-4</v>
      </c>
    </row>
    <row r="15" spans="1:4" x14ac:dyDescent="0.2">
      <c r="A15" s="21">
        <v>0.6</v>
      </c>
      <c r="B15" s="90">
        <v>0.99411012200000004</v>
      </c>
      <c r="C15" s="90">
        <v>0.97120132999999997</v>
      </c>
      <c r="D15" s="109">
        <v>2.3901099999999999E-4</v>
      </c>
    </row>
    <row r="16" spans="1:4" x14ac:dyDescent="0.2">
      <c r="A16" s="22">
        <v>0.7</v>
      </c>
      <c r="B16" s="90">
        <v>1.0054128200000001</v>
      </c>
      <c r="C16" s="90">
        <v>0.991614569</v>
      </c>
      <c r="D16" s="109">
        <v>2.45961E-4</v>
      </c>
    </row>
    <row r="17" spans="1:4" x14ac:dyDescent="0.2">
      <c r="A17" s="23">
        <v>0.75</v>
      </c>
      <c r="B17" s="90">
        <v>1.0078809909999999</v>
      </c>
      <c r="C17" s="90">
        <v>0.99748036399999995</v>
      </c>
      <c r="D17" s="109">
        <v>2.4949500000000002E-4</v>
      </c>
    </row>
    <row r="18" spans="1:4" x14ac:dyDescent="0.2">
      <c r="A18" s="24">
        <v>0.8</v>
      </c>
      <c r="B18" s="90">
        <v>1.0083351220000001</v>
      </c>
      <c r="C18" s="90">
        <v>1.000771318</v>
      </c>
      <c r="D18" s="109">
        <v>2.5314800000000002E-4</v>
      </c>
    </row>
    <row r="19" spans="1:4" x14ac:dyDescent="0.2">
      <c r="A19" s="25">
        <v>0.9</v>
      </c>
      <c r="B19" s="90">
        <v>1.006181448</v>
      </c>
      <c r="C19" s="90">
        <v>1.0030092020000001</v>
      </c>
      <c r="D19" s="109">
        <v>2.6056000000000001E-4</v>
      </c>
    </row>
    <row r="20" spans="1:4" x14ac:dyDescent="0.2">
      <c r="A20" s="26">
        <v>1</v>
      </c>
      <c r="B20" s="90">
        <v>1</v>
      </c>
      <c r="C20" s="90">
        <v>1</v>
      </c>
      <c r="D20" s="109">
        <v>2.6814299999999998E-4</v>
      </c>
    </row>
    <row r="21" spans="1:4" x14ac:dyDescent="0.2">
      <c r="A21" s="27">
        <v>1.5</v>
      </c>
      <c r="B21" s="90">
        <v>0.938827831</v>
      </c>
      <c r="C21" s="90">
        <v>0.94597450299999997</v>
      </c>
      <c r="D21" s="109">
        <v>2.18605E-4</v>
      </c>
    </row>
    <row r="22" spans="1:4" x14ac:dyDescent="0.2">
      <c r="A22" s="28">
        <v>2</v>
      </c>
      <c r="B22" s="90">
        <v>0.85591399499999998</v>
      </c>
      <c r="C22" s="90">
        <v>0.86475243899999998</v>
      </c>
      <c r="D22" s="109">
        <v>2.3155800000000001E-4</v>
      </c>
    </row>
    <row r="23" spans="1:4" x14ac:dyDescent="0.2">
      <c r="A23" s="29">
        <v>2.5</v>
      </c>
      <c r="B23" s="90">
        <v>0.76812095599999997</v>
      </c>
      <c r="C23" s="90">
        <v>0.77702459000000001</v>
      </c>
      <c r="D23" s="109">
        <v>2.4676800000000002E-4</v>
      </c>
    </row>
    <row r="24" spans="1:4" x14ac:dyDescent="0.2">
      <c r="A24" s="30">
        <v>3</v>
      </c>
      <c r="B24" s="90">
        <v>0.68225699900000003</v>
      </c>
      <c r="C24" s="90">
        <v>0.69063584600000005</v>
      </c>
      <c r="D24" s="109">
        <v>2.6456199999999998E-4</v>
      </c>
    </row>
    <row r="25" spans="1:4" x14ac:dyDescent="0.2">
      <c r="A25" s="31">
        <v>3.5</v>
      </c>
      <c r="B25" s="90">
        <v>0.60155158799999997</v>
      </c>
      <c r="C25" s="90">
        <v>0.60918991600000005</v>
      </c>
      <c r="D25" s="109">
        <v>2.8517800000000003E-4</v>
      </c>
    </row>
    <row r="26" spans="1:4" x14ac:dyDescent="0.2">
      <c r="A26" s="32">
        <v>4</v>
      </c>
      <c r="B26" s="90">
        <v>0.52747687099999996</v>
      </c>
      <c r="C26" s="90">
        <v>0.53431743200000004</v>
      </c>
      <c r="D26" s="109">
        <v>3.0867500000000001E-4</v>
      </c>
    </row>
    <row r="27" spans="1:4" x14ac:dyDescent="0.2">
      <c r="A27" s="33">
        <v>4.5</v>
      </c>
      <c r="B27" s="90">
        <v>0.460964021</v>
      </c>
      <c r="C27" s="90">
        <v>0.46702764800000002</v>
      </c>
      <c r="D27" s="109">
        <v>3.3561700000000002E-4</v>
      </c>
    </row>
    <row r="28" spans="1:4" x14ac:dyDescent="0.2">
      <c r="A28" s="34">
        <v>5</v>
      </c>
      <c r="B28" s="90">
        <v>0.40107558599999998</v>
      </c>
      <c r="C28" s="90">
        <v>0.40640475199999998</v>
      </c>
      <c r="D28" s="109">
        <v>3.6642899999999998E-4</v>
      </c>
    </row>
    <row r="29" spans="1:4" x14ac:dyDescent="0.2">
      <c r="A29" s="35">
        <v>5.5</v>
      </c>
      <c r="B29" s="90">
        <v>0.34816208599999998</v>
      </c>
      <c r="C29" s="90">
        <v>0.35282244499999998</v>
      </c>
      <c r="D29" s="109">
        <v>3.14028E-4</v>
      </c>
    </row>
    <row r="30" spans="1:4" x14ac:dyDescent="0.2">
      <c r="A30" s="36">
        <v>6</v>
      </c>
      <c r="B30" s="90">
        <v>0.30124884600000001</v>
      </c>
      <c r="C30" s="90">
        <v>0.30530379899999999</v>
      </c>
      <c r="D30" s="109">
        <v>3.3933200000000002E-4</v>
      </c>
    </row>
    <row r="31" spans="1:4" x14ac:dyDescent="0.2">
      <c r="A31" s="37">
        <v>6.5</v>
      </c>
      <c r="B31" s="90">
        <v>0.26052999599999999</v>
      </c>
      <c r="C31" s="90">
        <v>0.26405203900000002</v>
      </c>
      <c r="D31" s="109">
        <v>3.6766300000000001E-4</v>
      </c>
    </row>
    <row r="32" spans="1:4" x14ac:dyDescent="0.2">
      <c r="A32" s="38">
        <v>7</v>
      </c>
      <c r="B32" s="90">
        <v>0.224809757</v>
      </c>
      <c r="C32" s="90">
        <v>0.22785930500000001</v>
      </c>
      <c r="D32" s="109">
        <v>3.9974299999999998E-4</v>
      </c>
    </row>
    <row r="33" spans="1:10" x14ac:dyDescent="0.2">
      <c r="A33" s="39">
        <v>7.5</v>
      </c>
      <c r="B33" s="90">
        <v>0.19370939400000001</v>
      </c>
      <c r="C33" s="90">
        <v>0.196344294</v>
      </c>
      <c r="D33" s="109">
        <v>4.3592300000000001E-4</v>
      </c>
    </row>
    <row r="34" spans="1:10" x14ac:dyDescent="0.2">
      <c r="A34" s="40">
        <v>8</v>
      </c>
      <c r="B34" s="90">
        <v>0.166825784</v>
      </c>
      <c r="C34" s="90">
        <v>0.169100101</v>
      </c>
      <c r="D34" s="109">
        <v>4.7615299999999999E-4</v>
      </c>
    </row>
    <row r="35" spans="1:10" x14ac:dyDescent="0.2">
      <c r="A35" s="41">
        <v>8.5</v>
      </c>
      <c r="B35" s="90">
        <v>0.14331385499999999</v>
      </c>
      <c r="C35" s="90">
        <v>0.14527126500000001</v>
      </c>
      <c r="D35" s="109">
        <v>5.2067400000000005E-4</v>
      </c>
    </row>
    <row r="36" spans="1:10" x14ac:dyDescent="0.2">
      <c r="A36" s="42">
        <v>9</v>
      </c>
      <c r="B36" s="90">
        <v>0.123165547</v>
      </c>
      <c r="C36" s="90">
        <v>0.124850381</v>
      </c>
      <c r="D36" s="109">
        <v>5.7132299999999999E-4</v>
      </c>
    </row>
    <row r="37" spans="1:10" x14ac:dyDescent="0.2">
      <c r="A37" s="43">
        <v>9.5</v>
      </c>
      <c r="B37" s="90">
        <v>0.105688513</v>
      </c>
      <c r="C37" s="90">
        <v>0.10713617</v>
      </c>
      <c r="D37" s="109">
        <v>6.2644399999999998E-4</v>
      </c>
    </row>
    <row r="38" spans="1:10" x14ac:dyDescent="0.2">
      <c r="A38" s="44">
        <v>10</v>
      </c>
      <c r="B38" s="90">
        <v>9.0710077E-2</v>
      </c>
      <c r="C38" s="90">
        <v>9.1953959000000002E-2</v>
      </c>
      <c r="D38" s="109">
        <v>6.8828900000000002E-4</v>
      </c>
    </row>
    <row r="40" spans="1:10" x14ac:dyDescent="0.2">
      <c r="A40" s="103" t="s">
        <v>14</v>
      </c>
      <c r="B40" s="103"/>
      <c r="C40" s="103"/>
      <c r="D40" s="103"/>
      <c r="E40" s="103"/>
      <c r="F40" s="103"/>
      <c r="G40" s="103"/>
      <c r="H40" s="103"/>
    </row>
    <row r="41" spans="1:10" x14ac:dyDescent="0.2">
      <c r="A41" s="103" t="s">
        <v>15</v>
      </c>
      <c r="B41" s="103"/>
      <c r="C41" s="103"/>
      <c r="D41" s="103"/>
      <c r="E41" s="103"/>
      <c r="F41" s="103"/>
      <c r="G41" s="103"/>
      <c r="H41" s="103"/>
    </row>
    <row r="42" spans="1:10" x14ac:dyDescent="0.2">
      <c r="A42" s="1" t="s">
        <v>16</v>
      </c>
      <c r="B42" s="1" t="s">
        <v>17</v>
      </c>
      <c r="C42" s="1" t="s">
        <v>18</v>
      </c>
      <c r="D42" s="1" t="s">
        <v>19</v>
      </c>
      <c r="E42" s="1" t="s">
        <v>20</v>
      </c>
      <c r="F42" s="1" t="s">
        <v>21</v>
      </c>
      <c r="G42" s="1" t="s">
        <v>22</v>
      </c>
      <c r="H42" s="1" t="s">
        <v>23</v>
      </c>
      <c r="I42" s="1" t="s">
        <v>24</v>
      </c>
    </row>
    <row r="43" spans="1:10" x14ac:dyDescent="0.2">
      <c r="A43" s="110">
        <v>0.1</v>
      </c>
      <c r="B43" s="110">
        <v>10</v>
      </c>
      <c r="C43" s="110" t="s">
        <v>37</v>
      </c>
      <c r="D43" s="110" t="s">
        <v>38</v>
      </c>
      <c r="E43" s="110" t="s">
        <v>39</v>
      </c>
      <c r="F43" s="110" t="s">
        <v>40</v>
      </c>
      <c r="G43" s="110" t="s">
        <v>41</v>
      </c>
      <c r="H43" s="110" t="s">
        <v>42</v>
      </c>
      <c r="I43" s="110" t="s">
        <v>43</v>
      </c>
      <c r="J43" s="110"/>
    </row>
  </sheetData>
  <mergeCells count="3">
    <mergeCell ref="A41:H41"/>
    <mergeCell ref="A40:H40"/>
    <mergeCell ref="A1:D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72"/>
  <sheetViews>
    <sheetView workbookViewId="0">
      <selection sqref="A1:M1"/>
    </sheetView>
  </sheetViews>
  <sheetFormatPr defaultColWidth="11.42578125" defaultRowHeight="12.75" x14ac:dyDescent="0.2"/>
  <sheetData>
    <row r="1" spans="1:13" x14ac:dyDescent="0.2">
      <c r="A1" s="103" t="s">
        <v>44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x14ac:dyDescent="0.2">
      <c r="B2" s="103" t="s">
        <v>25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3" x14ac:dyDescent="0.2">
      <c r="A3" s="45" t="s">
        <v>26</v>
      </c>
      <c r="B3" s="46">
        <v>0.1</v>
      </c>
      <c r="C3" s="47">
        <v>0.15</v>
      </c>
      <c r="D3" s="48">
        <v>0.25</v>
      </c>
      <c r="E3" s="49">
        <v>0.5</v>
      </c>
      <c r="F3" s="50">
        <v>0.75</v>
      </c>
      <c r="G3" s="51">
        <v>1</v>
      </c>
      <c r="H3" s="52">
        <v>2</v>
      </c>
      <c r="I3" s="53">
        <v>3</v>
      </c>
      <c r="J3" s="54">
        <v>4</v>
      </c>
      <c r="K3" s="55">
        <v>5</v>
      </c>
      <c r="L3" s="56">
        <v>7.5</v>
      </c>
      <c r="M3" s="57">
        <v>10</v>
      </c>
    </row>
    <row r="4" spans="1:13" x14ac:dyDescent="0.2">
      <c r="A4" s="58">
        <v>0</v>
      </c>
      <c r="B4" s="110" t="s">
        <v>30</v>
      </c>
      <c r="C4" s="110" t="s">
        <v>30</v>
      </c>
      <c r="D4" s="90">
        <v>3.5430999999999999</v>
      </c>
      <c r="E4" s="90">
        <v>1.2471000000000001</v>
      </c>
      <c r="F4" s="90">
        <v>0.96199999999999997</v>
      </c>
      <c r="G4" s="90">
        <v>0.86299999999999999</v>
      </c>
      <c r="H4" s="90">
        <v>0.77810000000000001</v>
      </c>
      <c r="I4" s="90">
        <v>0.76439999999999997</v>
      </c>
      <c r="J4" s="90">
        <v>0.76100000000000001</v>
      </c>
      <c r="K4" s="90">
        <v>0.76539999999999997</v>
      </c>
      <c r="L4" s="90">
        <v>0.76680000000000004</v>
      </c>
      <c r="M4" s="90">
        <v>0.75870000000000004</v>
      </c>
    </row>
    <row r="5" spans="1:13" x14ac:dyDescent="0.2">
      <c r="A5" s="59">
        <v>1</v>
      </c>
      <c r="B5" s="110" t="s">
        <v>30</v>
      </c>
      <c r="C5" s="110" t="s">
        <v>30</v>
      </c>
      <c r="D5" s="90">
        <v>3.5348000000000002</v>
      </c>
      <c r="E5" s="90">
        <v>1.2493000000000001</v>
      </c>
      <c r="F5" s="90">
        <v>0.96560000000000001</v>
      </c>
      <c r="G5" s="90">
        <v>0.86870000000000003</v>
      </c>
      <c r="H5" s="90">
        <v>0.77649999999999997</v>
      </c>
      <c r="I5" s="90">
        <v>0.76270000000000004</v>
      </c>
      <c r="J5" s="90">
        <v>0.76249999999999996</v>
      </c>
      <c r="K5" s="90">
        <v>0.76139999999999997</v>
      </c>
      <c r="L5" s="90">
        <v>0.76400000000000001</v>
      </c>
      <c r="M5" s="90">
        <v>0.76890000000000003</v>
      </c>
    </row>
    <row r="6" spans="1:13" x14ac:dyDescent="0.2">
      <c r="A6" s="60">
        <v>2</v>
      </c>
      <c r="B6" s="110" t="s">
        <v>30</v>
      </c>
      <c r="C6" s="110" t="s">
        <v>30</v>
      </c>
      <c r="D6" s="90">
        <v>3.5282</v>
      </c>
      <c r="E6" s="90">
        <v>1.2501</v>
      </c>
      <c r="F6" s="90">
        <v>0.96630000000000005</v>
      </c>
      <c r="G6" s="90">
        <v>0.86980000000000002</v>
      </c>
      <c r="H6" s="90">
        <v>0.77569999999999995</v>
      </c>
      <c r="I6" s="90">
        <v>0.76200000000000001</v>
      </c>
      <c r="J6" s="90">
        <v>0.76160000000000005</v>
      </c>
      <c r="K6" s="90">
        <v>0.76259999999999994</v>
      </c>
      <c r="L6" s="90">
        <v>0.76429999999999998</v>
      </c>
      <c r="M6" s="90">
        <v>0.76739999999999997</v>
      </c>
    </row>
    <row r="7" spans="1:13" x14ac:dyDescent="0.2">
      <c r="A7" s="61">
        <v>3</v>
      </c>
      <c r="B7" s="110" t="s">
        <v>30</v>
      </c>
      <c r="C7" s="110" t="s">
        <v>30</v>
      </c>
      <c r="D7" s="90">
        <v>3.5186000000000002</v>
      </c>
      <c r="E7" s="90">
        <v>1.2493000000000001</v>
      </c>
      <c r="F7" s="90">
        <v>0.96730000000000005</v>
      </c>
      <c r="G7" s="90">
        <v>0.87009999999999998</v>
      </c>
      <c r="H7" s="90">
        <v>0.77559999999999996</v>
      </c>
      <c r="I7" s="90">
        <v>0.76219999999999999</v>
      </c>
      <c r="J7" s="90">
        <v>0.76149999999999995</v>
      </c>
      <c r="K7" s="90">
        <v>0.7621</v>
      </c>
      <c r="L7" s="90">
        <v>0.76639999999999997</v>
      </c>
      <c r="M7" s="90">
        <v>0.76829999999999998</v>
      </c>
    </row>
    <row r="8" spans="1:13" x14ac:dyDescent="0.2">
      <c r="A8" s="62">
        <v>5</v>
      </c>
      <c r="B8" s="110" t="s">
        <v>30</v>
      </c>
      <c r="C8" s="110" t="s">
        <v>30</v>
      </c>
      <c r="D8" s="90">
        <v>3.4948000000000001</v>
      </c>
      <c r="E8" s="90">
        <v>1.2466999999999999</v>
      </c>
      <c r="F8" s="90">
        <v>0.96460000000000001</v>
      </c>
      <c r="G8" s="90">
        <v>0.86839999999999995</v>
      </c>
      <c r="H8" s="90">
        <v>0.7762</v>
      </c>
      <c r="I8" s="90">
        <v>0.76339999999999997</v>
      </c>
      <c r="J8" s="90">
        <v>0.76239999999999997</v>
      </c>
      <c r="K8" s="90">
        <v>0.76419999999999999</v>
      </c>
      <c r="L8" s="90">
        <v>0.76700000000000002</v>
      </c>
      <c r="M8" s="90">
        <v>0.77200000000000002</v>
      </c>
    </row>
    <row r="9" spans="1:13" x14ac:dyDescent="0.2">
      <c r="A9" s="63">
        <v>7</v>
      </c>
      <c r="B9" s="110" t="s">
        <v>30</v>
      </c>
      <c r="C9" s="110" t="s">
        <v>30</v>
      </c>
      <c r="D9" s="90">
        <v>3.4517000000000002</v>
      </c>
      <c r="E9" s="90">
        <v>1.2421</v>
      </c>
      <c r="F9" s="90">
        <v>0.96389999999999998</v>
      </c>
      <c r="G9" s="90">
        <v>0.86890000000000001</v>
      </c>
      <c r="H9" s="90">
        <v>0.77849999999999997</v>
      </c>
      <c r="I9" s="90">
        <v>0.76680000000000004</v>
      </c>
      <c r="J9" s="90">
        <v>0.76590000000000003</v>
      </c>
      <c r="K9" s="90">
        <v>0.7651</v>
      </c>
      <c r="L9" s="90">
        <v>0.77139999999999997</v>
      </c>
      <c r="M9" s="90">
        <v>0.7742</v>
      </c>
    </row>
    <row r="10" spans="1:13" x14ac:dyDescent="0.2">
      <c r="A10" s="64">
        <v>10</v>
      </c>
      <c r="B10" s="110" t="s">
        <v>30</v>
      </c>
      <c r="C10" s="110" t="s">
        <v>30</v>
      </c>
      <c r="D10" s="90">
        <v>3.3388</v>
      </c>
      <c r="E10" s="90">
        <v>1.2356</v>
      </c>
      <c r="F10" s="90">
        <v>0.96530000000000005</v>
      </c>
      <c r="G10" s="90">
        <v>0.87329999999999997</v>
      </c>
      <c r="H10" s="90">
        <v>0.78620000000000001</v>
      </c>
      <c r="I10" s="90">
        <v>0.77500000000000002</v>
      </c>
      <c r="J10" s="90">
        <v>0.77439999999999998</v>
      </c>
      <c r="K10" s="90">
        <v>0.77490000000000003</v>
      </c>
      <c r="L10" s="90">
        <v>0.77949999999999997</v>
      </c>
      <c r="M10" s="90">
        <v>0.78129999999999999</v>
      </c>
    </row>
    <row r="11" spans="1:13" x14ac:dyDescent="0.2">
      <c r="A11" s="65">
        <v>12</v>
      </c>
      <c r="B11" s="110" t="s">
        <v>30</v>
      </c>
      <c r="C11" s="110" t="s">
        <v>30</v>
      </c>
      <c r="D11" s="90">
        <v>3.2395999999999998</v>
      </c>
      <c r="E11" s="90">
        <v>1.2314000000000001</v>
      </c>
      <c r="F11" s="90">
        <v>0.96750000000000003</v>
      </c>
      <c r="G11" s="90">
        <v>0.87709999999999999</v>
      </c>
      <c r="H11" s="90">
        <v>0.79269999999999996</v>
      </c>
      <c r="I11" s="90">
        <v>0.78169999999999995</v>
      </c>
      <c r="J11" s="90">
        <v>0.78110000000000002</v>
      </c>
      <c r="K11" s="90">
        <v>0.78190000000000004</v>
      </c>
      <c r="L11" s="90">
        <v>0.78569999999999995</v>
      </c>
      <c r="M11" s="90">
        <v>0.78849999999999998</v>
      </c>
    </row>
    <row r="12" spans="1:13" x14ac:dyDescent="0.2">
      <c r="A12" s="66">
        <v>15</v>
      </c>
      <c r="B12" s="110" t="s">
        <v>30</v>
      </c>
      <c r="C12" s="110" t="s">
        <v>30</v>
      </c>
      <c r="D12" s="90">
        <v>3.0646</v>
      </c>
      <c r="E12" s="90">
        <v>1.224</v>
      </c>
      <c r="F12" s="90">
        <v>0.97089999999999999</v>
      </c>
      <c r="G12" s="90">
        <v>0.88449999999999995</v>
      </c>
      <c r="H12" s="90">
        <v>0.80349999999999999</v>
      </c>
      <c r="I12" s="90">
        <v>0.79259999999999997</v>
      </c>
      <c r="J12" s="90">
        <v>0.79210000000000003</v>
      </c>
      <c r="K12" s="90">
        <v>0.79269999999999996</v>
      </c>
      <c r="L12" s="90">
        <v>0.79579999999999995</v>
      </c>
      <c r="M12" s="90">
        <v>0.79859999999999998</v>
      </c>
    </row>
    <row r="13" spans="1:13" x14ac:dyDescent="0.2">
      <c r="A13" s="67">
        <v>20</v>
      </c>
      <c r="B13" s="110" t="s">
        <v>30</v>
      </c>
      <c r="C13" s="90">
        <v>2.8732000000000002</v>
      </c>
      <c r="D13" s="90">
        <v>2.7429000000000001</v>
      </c>
      <c r="E13" s="90">
        <v>1.2091000000000001</v>
      </c>
      <c r="F13" s="90">
        <v>0.97609999999999997</v>
      </c>
      <c r="G13" s="90">
        <v>0.89680000000000004</v>
      </c>
      <c r="H13" s="90">
        <v>0.82240000000000002</v>
      </c>
      <c r="I13" s="90">
        <v>0.81269999999999998</v>
      </c>
      <c r="J13" s="90">
        <v>0.81189999999999996</v>
      </c>
      <c r="K13" s="90">
        <v>0.81210000000000004</v>
      </c>
      <c r="L13" s="90">
        <v>0.81489999999999996</v>
      </c>
      <c r="M13" s="90">
        <v>0.81710000000000005</v>
      </c>
    </row>
    <row r="14" spans="1:13" x14ac:dyDescent="0.2">
      <c r="A14" s="68">
        <v>25</v>
      </c>
      <c r="B14" s="90">
        <v>0.5796</v>
      </c>
      <c r="C14" s="90">
        <v>2.5013999999999998</v>
      </c>
      <c r="D14" s="90">
        <v>2.4144000000000001</v>
      </c>
      <c r="E14" s="90">
        <v>1.1900999999999999</v>
      </c>
      <c r="F14" s="90">
        <v>0.98070000000000002</v>
      </c>
      <c r="G14" s="90">
        <v>0.90910000000000002</v>
      </c>
      <c r="H14" s="90">
        <v>0.84209999999999996</v>
      </c>
      <c r="I14" s="90">
        <v>0.83350000000000002</v>
      </c>
      <c r="J14" s="90">
        <v>0.83299999999999996</v>
      </c>
      <c r="K14" s="90">
        <v>0.83299999999999996</v>
      </c>
      <c r="L14" s="90">
        <v>0.83479999999999999</v>
      </c>
      <c r="M14" s="90">
        <v>0.83709999999999996</v>
      </c>
    </row>
    <row r="15" spans="1:13" x14ac:dyDescent="0.2">
      <c r="A15" s="69">
        <v>30</v>
      </c>
      <c r="B15" s="90">
        <v>0.7238</v>
      </c>
      <c r="C15" s="90">
        <v>2.2202999999999999</v>
      </c>
      <c r="D15" s="90">
        <v>2.1192000000000002</v>
      </c>
      <c r="E15" s="90">
        <v>1.1682999999999999</v>
      </c>
      <c r="F15" s="90">
        <v>0.98480000000000001</v>
      </c>
      <c r="G15" s="90">
        <v>0.92120000000000002</v>
      </c>
      <c r="H15" s="90">
        <v>0.86240000000000006</v>
      </c>
      <c r="I15" s="90">
        <v>0.85529999999999995</v>
      </c>
      <c r="J15" s="90">
        <v>0.8548</v>
      </c>
      <c r="K15" s="90">
        <v>0.85440000000000005</v>
      </c>
      <c r="L15" s="90">
        <v>0.85650000000000004</v>
      </c>
      <c r="M15" s="90">
        <v>0.85870000000000002</v>
      </c>
    </row>
    <row r="16" spans="1:13" x14ac:dyDescent="0.2">
      <c r="A16" s="70">
        <v>35</v>
      </c>
      <c r="B16" s="90">
        <v>0.87339999999999995</v>
      </c>
      <c r="C16" s="90">
        <v>1.9905999999999999</v>
      </c>
      <c r="D16" s="90">
        <v>1.8721000000000001</v>
      </c>
      <c r="E16" s="90">
        <v>1.1435999999999999</v>
      </c>
      <c r="F16" s="90">
        <v>0.98799999999999999</v>
      </c>
      <c r="G16" s="90">
        <v>0.93310000000000004</v>
      </c>
      <c r="H16" s="90">
        <v>0.88290000000000002</v>
      </c>
      <c r="I16" s="90">
        <v>0.87670000000000003</v>
      </c>
      <c r="J16" s="90">
        <v>0.87609999999999999</v>
      </c>
      <c r="K16" s="90">
        <v>0.87629999999999997</v>
      </c>
      <c r="L16" s="90">
        <v>0.87770000000000004</v>
      </c>
      <c r="M16" s="90">
        <v>0.879</v>
      </c>
    </row>
    <row r="17" spans="1:13" x14ac:dyDescent="0.2">
      <c r="A17" s="71">
        <v>40</v>
      </c>
      <c r="B17" s="90">
        <v>0.97609999999999997</v>
      </c>
      <c r="C17" s="90">
        <v>1.7962</v>
      </c>
      <c r="D17" s="90">
        <v>1.6707000000000001</v>
      </c>
      <c r="E17" s="90">
        <v>1.117</v>
      </c>
      <c r="F17" s="90">
        <v>0.98970000000000002</v>
      </c>
      <c r="G17" s="90">
        <v>0.9446</v>
      </c>
      <c r="H17" s="90">
        <v>0.90280000000000005</v>
      </c>
      <c r="I17" s="90">
        <v>0.89770000000000005</v>
      </c>
      <c r="J17" s="90">
        <v>0.89749999999999996</v>
      </c>
      <c r="K17" s="90">
        <v>0.89770000000000005</v>
      </c>
      <c r="L17" s="90">
        <v>0.89800000000000002</v>
      </c>
      <c r="M17" s="90">
        <v>0.89970000000000006</v>
      </c>
    </row>
    <row r="18" spans="1:13" x14ac:dyDescent="0.2">
      <c r="A18" s="72">
        <v>45</v>
      </c>
      <c r="B18" s="90">
        <v>1.0309999999999999</v>
      </c>
      <c r="C18" s="90">
        <v>1.6292</v>
      </c>
      <c r="D18" s="90">
        <v>1.5088999999999999</v>
      </c>
      <c r="E18" s="90">
        <v>1.0907</v>
      </c>
      <c r="F18" s="90">
        <v>0.99019999999999997</v>
      </c>
      <c r="G18" s="90">
        <v>0.95440000000000003</v>
      </c>
      <c r="H18" s="90">
        <v>0.92120000000000002</v>
      </c>
      <c r="I18" s="90">
        <v>0.91759999999999997</v>
      </c>
      <c r="J18" s="90">
        <v>0.91720000000000002</v>
      </c>
      <c r="K18" s="90">
        <v>0.91720000000000002</v>
      </c>
      <c r="L18" s="90">
        <v>0.91800000000000004</v>
      </c>
      <c r="M18" s="90">
        <v>0.91920000000000002</v>
      </c>
    </row>
    <row r="19" spans="1:13" x14ac:dyDescent="0.2">
      <c r="A19" s="73">
        <v>50</v>
      </c>
      <c r="B19" s="90">
        <v>1.0683</v>
      </c>
      <c r="C19" s="90">
        <v>1.4866999999999999</v>
      </c>
      <c r="D19" s="90">
        <v>1.3787</v>
      </c>
      <c r="E19" s="90">
        <v>1.0666</v>
      </c>
      <c r="F19" s="90">
        <v>0.99009999999999998</v>
      </c>
      <c r="G19" s="90">
        <v>0.96299999999999997</v>
      </c>
      <c r="H19" s="90">
        <v>0.93840000000000001</v>
      </c>
      <c r="I19" s="90">
        <v>0.93579999999999997</v>
      </c>
      <c r="J19" s="90">
        <v>0.93610000000000004</v>
      </c>
      <c r="K19" s="90">
        <v>0.93579999999999997</v>
      </c>
      <c r="L19" s="90">
        <v>0.93610000000000004</v>
      </c>
      <c r="M19" s="90">
        <v>0.93730000000000002</v>
      </c>
    </row>
    <row r="20" spans="1:13" x14ac:dyDescent="0.2">
      <c r="A20" s="74">
        <v>55</v>
      </c>
      <c r="B20" s="90">
        <v>1.0745</v>
      </c>
      <c r="C20" s="90">
        <v>1.3666</v>
      </c>
      <c r="D20" s="90">
        <v>1.2755000000000001</v>
      </c>
      <c r="E20" s="90">
        <v>1.0452999999999999</v>
      </c>
      <c r="F20" s="90">
        <v>0.99029999999999996</v>
      </c>
      <c r="G20" s="90">
        <v>0.97099999999999997</v>
      </c>
      <c r="H20" s="90">
        <v>0.95409999999999995</v>
      </c>
      <c r="I20" s="90">
        <v>0.95250000000000001</v>
      </c>
      <c r="J20" s="90">
        <v>0.95289999999999997</v>
      </c>
      <c r="K20" s="90">
        <v>0.95250000000000001</v>
      </c>
      <c r="L20" s="90">
        <v>0.95250000000000001</v>
      </c>
      <c r="M20" s="90">
        <v>0.95320000000000005</v>
      </c>
    </row>
    <row r="21" spans="1:13" x14ac:dyDescent="0.2">
      <c r="A21" s="75">
        <v>60</v>
      </c>
      <c r="B21" s="90">
        <v>1.0653999999999999</v>
      </c>
      <c r="C21" s="90">
        <v>1.2664</v>
      </c>
      <c r="D21" s="90">
        <v>1.1947000000000001</v>
      </c>
      <c r="E21" s="90">
        <v>1.028</v>
      </c>
      <c r="F21" s="90">
        <v>0.99129999999999996</v>
      </c>
      <c r="G21" s="90">
        <v>0.97870000000000001</v>
      </c>
      <c r="H21" s="90">
        <v>0.96799999999999997</v>
      </c>
      <c r="I21" s="90">
        <v>0.96719999999999995</v>
      </c>
      <c r="J21" s="90">
        <v>0.96760000000000002</v>
      </c>
      <c r="K21" s="90">
        <v>0.96709999999999996</v>
      </c>
      <c r="L21" s="90">
        <v>0.96660000000000001</v>
      </c>
      <c r="M21" s="90">
        <v>0.96719999999999995</v>
      </c>
    </row>
    <row r="22" spans="1:13" x14ac:dyDescent="0.2">
      <c r="A22" s="76">
        <v>65</v>
      </c>
      <c r="B22" s="90">
        <v>1.0565</v>
      </c>
      <c r="C22" s="90">
        <v>1.1820999999999999</v>
      </c>
      <c r="D22" s="90">
        <v>1.133</v>
      </c>
      <c r="E22" s="90">
        <v>1.0149999999999999</v>
      </c>
      <c r="F22" s="90">
        <v>0.99309999999999998</v>
      </c>
      <c r="G22" s="90">
        <v>0.98580000000000001</v>
      </c>
      <c r="H22" s="90">
        <v>0.97970000000000002</v>
      </c>
      <c r="I22" s="90">
        <v>0.97940000000000005</v>
      </c>
      <c r="J22" s="90">
        <v>0.97960000000000003</v>
      </c>
      <c r="K22" s="90">
        <v>0.97899999999999998</v>
      </c>
      <c r="L22" s="90">
        <v>0.97860000000000003</v>
      </c>
      <c r="M22" s="90">
        <v>0.97899999999999998</v>
      </c>
    </row>
    <row r="23" spans="1:13" x14ac:dyDescent="0.2">
      <c r="A23" s="77">
        <v>70</v>
      </c>
      <c r="B23" s="90">
        <v>1.0429999999999999</v>
      </c>
      <c r="C23" s="90">
        <v>1.1153999999999999</v>
      </c>
      <c r="D23" s="90">
        <v>1.0859000000000001</v>
      </c>
      <c r="E23" s="90">
        <v>1.0058</v>
      </c>
      <c r="F23" s="90">
        <v>0.99509999999999998</v>
      </c>
      <c r="G23" s="90">
        <v>0.99199999999999999</v>
      </c>
      <c r="H23" s="90">
        <v>0.98880000000000001</v>
      </c>
      <c r="I23" s="90">
        <v>0.98880000000000001</v>
      </c>
      <c r="J23" s="90">
        <v>0.98909999999999998</v>
      </c>
      <c r="K23" s="90">
        <v>0.98860000000000003</v>
      </c>
      <c r="L23" s="90">
        <v>0.98719999999999997</v>
      </c>
      <c r="M23" s="90">
        <v>0.98699999999999999</v>
      </c>
    </row>
    <row r="24" spans="1:13" x14ac:dyDescent="0.2">
      <c r="A24" s="78">
        <v>73</v>
      </c>
      <c r="B24" s="90">
        <v>1.0307999999999999</v>
      </c>
      <c r="C24" s="90">
        <v>1.0837000000000001</v>
      </c>
      <c r="D24" s="90">
        <v>1.0625</v>
      </c>
      <c r="E24" s="90">
        <v>1.002</v>
      </c>
      <c r="F24" s="90">
        <v>0.99629999999999996</v>
      </c>
      <c r="G24" s="90">
        <v>0.99480000000000002</v>
      </c>
      <c r="H24" s="90">
        <v>0.99309999999999998</v>
      </c>
      <c r="I24" s="90">
        <v>0.9929</v>
      </c>
      <c r="J24" s="90">
        <v>0.99299999999999999</v>
      </c>
      <c r="K24" s="90">
        <v>0.99209999999999998</v>
      </c>
      <c r="L24" s="90">
        <v>0.99180000000000001</v>
      </c>
      <c r="M24" s="90">
        <v>0.99180000000000001</v>
      </c>
    </row>
    <row r="25" spans="1:13" x14ac:dyDescent="0.2">
      <c r="A25" s="79">
        <v>75</v>
      </c>
      <c r="B25" s="90">
        <v>1.0279</v>
      </c>
      <c r="C25" s="90">
        <v>1.0641</v>
      </c>
      <c r="D25" s="90">
        <v>1.0488999999999999</v>
      </c>
      <c r="E25" s="90">
        <v>1.0004</v>
      </c>
      <c r="F25" s="90">
        <v>0.99729999999999996</v>
      </c>
      <c r="G25" s="90">
        <v>0.99660000000000004</v>
      </c>
      <c r="H25" s="90">
        <v>0.99519999999999997</v>
      </c>
      <c r="I25" s="90">
        <v>0.99519999999999997</v>
      </c>
      <c r="J25" s="90">
        <v>0.99519999999999997</v>
      </c>
      <c r="K25" s="90">
        <v>0.99450000000000005</v>
      </c>
      <c r="L25" s="90">
        <v>0.99399999999999999</v>
      </c>
      <c r="M25" s="90">
        <v>0.99390000000000001</v>
      </c>
    </row>
    <row r="26" spans="1:13" x14ac:dyDescent="0.2">
      <c r="A26" s="80">
        <v>78</v>
      </c>
      <c r="B26" s="90">
        <v>1.0170999999999999</v>
      </c>
      <c r="C26" s="90">
        <v>1.0409999999999999</v>
      </c>
      <c r="D26" s="90">
        <v>1.0314000000000001</v>
      </c>
      <c r="E26" s="90">
        <v>0.99870000000000003</v>
      </c>
      <c r="F26" s="90">
        <v>0.99829999999999997</v>
      </c>
      <c r="G26" s="90">
        <v>0.99870000000000003</v>
      </c>
      <c r="H26" s="90">
        <v>0.99760000000000004</v>
      </c>
      <c r="I26" s="90">
        <v>0.99739999999999995</v>
      </c>
      <c r="J26" s="90">
        <v>0.99739999999999995</v>
      </c>
      <c r="K26" s="90">
        <v>0.99690000000000001</v>
      </c>
      <c r="L26" s="90">
        <v>0.99650000000000005</v>
      </c>
      <c r="M26" s="90">
        <v>0.99619999999999997</v>
      </c>
    </row>
    <row r="27" spans="1:13" x14ac:dyDescent="0.2">
      <c r="A27" s="81">
        <v>80</v>
      </c>
      <c r="B27" s="90">
        <v>1.0143</v>
      </c>
      <c r="C27" s="90">
        <v>1.0297000000000001</v>
      </c>
      <c r="D27" s="90">
        <v>1.022</v>
      </c>
      <c r="E27" s="90">
        <v>0.99829999999999997</v>
      </c>
      <c r="F27" s="90">
        <v>0.999</v>
      </c>
      <c r="G27" s="90">
        <v>0.99950000000000006</v>
      </c>
      <c r="H27" s="90">
        <v>0.99860000000000004</v>
      </c>
      <c r="I27" s="90">
        <v>0.99829999999999997</v>
      </c>
      <c r="J27" s="90">
        <v>0.99839999999999995</v>
      </c>
      <c r="K27" s="90">
        <v>0.99780000000000002</v>
      </c>
      <c r="L27" s="90">
        <v>0.99760000000000004</v>
      </c>
      <c r="M27" s="90">
        <v>0.99739999999999995</v>
      </c>
    </row>
    <row r="28" spans="1:13" x14ac:dyDescent="0.2">
      <c r="A28" s="82">
        <v>82</v>
      </c>
      <c r="B28" s="90">
        <v>1.0109999999999999</v>
      </c>
      <c r="C28" s="90">
        <v>1.0184</v>
      </c>
      <c r="D28" s="90">
        <v>1.0143</v>
      </c>
      <c r="E28" s="90">
        <v>0.99829999999999997</v>
      </c>
      <c r="F28" s="90">
        <v>0.99950000000000006</v>
      </c>
      <c r="G28" s="90">
        <v>1.0002</v>
      </c>
      <c r="H28" s="90">
        <v>0.99919999999999998</v>
      </c>
      <c r="I28" s="90">
        <v>0.99890000000000001</v>
      </c>
      <c r="J28" s="90">
        <v>0.99919999999999998</v>
      </c>
      <c r="K28" s="90">
        <v>0.99850000000000005</v>
      </c>
      <c r="L28" s="90">
        <v>0.99809999999999999</v>
      </c>
      <c r="M28" s="90">
        <v>0.99790000000000001</v>
      </c>
    </row>
    <row r="29" spans="1:13" x14ac:dyDescent="0.2">
      <c r="A29" s="83">
        <v>84</v>
      </c>
      <c r="B29" s="90">
        <v>1.0047999999999999</v>
      </c>
      <c r="C29" s="90">
        <v>1.0119</v>
      </c>
      <c r="D29" s="90">
        <v>1.0082</v>
      </c>
      <c r="E29" s="90">
        <v>0.99839999999999995</v>
      </c>
      <c r="F29" s="90">
        <v>0.99970000000000003</v>
      </c>
      <c r="G29" s="90">
        <v>1.0005999999999999</v>
      </c>
      <c r="H29" s="90">
        <v>0.99950000000000006</v>
      </c>
      <c r="I29" s="90">
        <v>0.99960000000000004</v>
      </c>
      <c r="J29" s="90">
        <v>0.99980000000000002</v>
      </c>
      <c r="K29" s="90">
        <v>0.99909999999999999</v>
      </c>
      <c r="L29" s="90">
        <v>0.99890000000000001</v>
      </c>
      <c r="M29" s="90">
        <v>0.99860000000000004</v>
      </c>
    </row>
    <row r="30" spans="1:13" x14ac:dyDescent="0.2">
      <c r="A30" s="84">
        <v>85</v>
      </c>
      <c r="B30" s="90">
        <v>1.0044999999999999</v>
      </c>
      <c r="C30" s="90">
        <v>1.0085</v>
      </c>
      <c r="D30" s="90">
        <v>1.0057</v>
      </c>
      <c r="E30" s="90">
        <v>0.99880000000000002</v>
      </c>
      <c r="F30" s="90">
        <v>1</v>
      </c>
      <c r="G30" s="90">
        <v>1.0004</v>
      </c>
      <c r="H30" s="90">
        <v>0.99960000000000004</v>
      </c>
      <c r="I30" s="90">
        <v>0.99990000000000001</v>
      </c>
      <c r="J30" s="90">
        <v>1.0002</v>
      </c>
      <c r="K30" s="90">
        <v>0.99929999999999997</v>
      </c>
      <c r="L30" s="90">
        <v>0.99929999999999997</v>
      </c>
      <c r="M30" s="90">
        <v>0.99929999999999997</v>
      </c>
    </row>
    <row r="31" spans="1:13" x14ac:dyDescent="0.2">
      <c r="A31" s="84">
        <v>86</v>
      </c>
      <c r="B31" s="90">
        <v>1.0048999999999999</v>
      </c>
      <c r="C31" s="90">
        <v>1.0046999999999999</v>
      </c>
      <c r="D31" s="90">
        <v>1.0038</v>
      </c>
      <c r="E31" s="90">
        <v>0.99909999999999999</v>
      </c>
      <c r="F31" s="90">
        <v>1</v>
      </c>
      <c r="G31" s="90">
        <v>1.0003</v>
      </c>
      <c r="H31" s="90">
        <v>0.99970000000000003</v>
      </c>
      <c r="I31" s="90">
        <v>1.0001</v>
      </c>
      <c r="J31" s="90">
        <v>1.0004</v>
      </c>
      <c r="K31" s="90">
        <v>1.0001</v>
      </c>
      <c r="L31" s="90">
        <v>0.99970000000000003</v>
      </c>
      <c r="M31" s="90">
        <v>0.999</v>
      </c>
    </row>
    <row r="32" spans="1:13" x14ac:dyDescent="0.2">
      <c r="A32" s="84">
        <v>87</v>
      </c>
      <c r="B32" s="90">
        <v>1.0046999999999999</v>
      </c>
      <c r="C32" s="90">
        <v>1.0037</v>
      </c>
      <c r="D32" s="90">
        <v>1.0023</v>
      </c>
      <c r="E32" s="90">
        <v>0.99939999999999996</v>
      </c>
      <c r="F32" s="90">
        <v>1.0001</v>
      </c>
      <c r="G32" s="90">
        <v>1.0001</v>
      </c>
      <c r="H32" s="90">
        <v>0.99970000000000003</v>
      </c>
      <c r="I32" s="90">
        <v>1</v>
      </c>
      <c r="J32" s="90">
        <v>1.0004</v>
      </c>
      <c r="K32" s="90">
        <v>1</v>
      </c>
      <c r="L32" s="90">
        <v>0.99960000000000004</v>
      </c>
      <c r="M32" s="90">
        <v>0.99939999999999996</v>
      </c>
    </row>
    <row r="33" spans="1:13" x14ac:dyDescent="0.2">
      <c r="A33" s="84">
        <v>88</v>
      </c>
      <c r="B33" s="90">
        <v>1.0038</v>
      </c>
      <c r="C33" s="90">
        <v>1.0029999999999999</v>
      </c>
      <c r="D33" s="90">
        <v>1.0009999999999999</v>
      </c>
      <c r="E33" s="90">
        <v>0.99970000000000003</v>
      </c>
      <c r="F33" s="90">
        <v>0.99980000000000002</v>
      </c>
      <c r="G33" s="90">
        <v>0.99990000000000001</v>
      </c>
      <c r="H33" s="90">
        <v>0.99980000000000002</v>
      </c>
      <c r="I33" s="90">
        <v>1.0003</v>
      </c>
      <c r="J33" s="90">
        <v>1.0004999999999999</v>
      </c>
      <c r="K33" s="90">
        <v>1.0001</v>
      </c>
      <c r="L33" s="90">
        <v>0.99939999999999996</v>
      </c>
      <c r="M33" s="90">
        <v>0.99880000000000002</v>
      </c>
    </row>
    <row r="34" spans="1:13" x14ac:dyDescent="0.2">
      <c r="A34" s="84">
        <v>89</v>
      </c>
      <c r="B34" s="90">
        <v>1.0022</v>
      </c>
      <c r="C34" s="90">
        <v>1.0017</v>
      </c>
      <c r="D34" s="90">
        <v>1.0005999999999999</v>
      </c>
      <c r="E34" s="90">
        <v>1</v>
      </c>
      <c r="F34" s="90">
        <v>0.99970000000000003</v>
      </c>
      <c r="G34" s="90">
        <v>1</v>
      </c>
      <c r="H34" s="90">
        <v>0.99990000000000001</v>
      </c>
      <c r="I34" s="90">
        <v>1.0004</v>
      </c>
      <c r="J34" s="90">
        <v>1.0004999999999999</v>
      </c>
      <c r="K34" s="90">
        <v>1.0001</v>
      </c>
      <c r="L34" s="90">
        <v>0.99960000000000004</v>
      </c>
      <c r="M34" s="90">
        <v>0.99919999999999998</v>
      </c>
    </row>
    <row r="35" spans="1:13" x14ac:dyDescent="0.2">
      <c r="A35" s="84">
        <v>90</v>
      </c>
      <c r="B35" s="90">
        <v>1</v>
      </c>
      <c r="C35" s="90">
        <v>1</v>
      </c>
      <c r="D35" s="90">
        <v>1</v>
      </c>
      <c r="E35" s="90">
        <v>1</v>
      </c>
      <c r="F35" s="90">
        <v>1</v>
      </c>
      <c r="G35" s="90">
        <v>1</v>
      </c>
      <c r="H35" s="90">
        <v>1</v>
      </c>
      <c r="I35" s="90">
        <v>1</v>
      </c>
      <c r="J35" s="90">
        <v>1</v>
      </c>
      <c r="K35" s="90">
        <v>1</v>
      </c>
      <c r="L35" s="90">
        <v>1</v>
      </c>
      <c r="M35" s="90">
        <v>1</v>
      </c>
    </row>
    <row r="36" spans="1:13" ht="15" x14ac:dyDescent="0.25">
      <c r="A36" s="91" t="s">
        <v>27</v>
      </c>
      <c r="B36" s="112">
        <v>1.1865000000000001</v>
      </c>
      <c r="C36" s="112">
        <v>2.3317999999999999</v>
      </c>
      <c r="D36" s="112">
        <v>2.1781000000000001</v>
      </c>
      <c r="E36" s="112">
        <v>1.1465000000000001</v>
      </c>
      <c r="F36" s="112">
        <v>1.024</v>
      </c>
      <c r="G36" s="112">
        <v>0.98440000000000005</v>
      </c>
      <c r="H36" s="112">
        <v>0.94840000000000002</v>
      </c>
      <c r="I36" s="112">
        <v>0.94340000000000002</v>
      </c>
      <c r="J36" s="112">
        <v>0.94259999999999999</v>
      </c>
      <c r="K36" s="112">
        <v>0.94189999999999996</v>
      </c>
      <c r="L36" s="112">
        <v>0.94189999999999996</v>
      </c>
      <c r="M36" s="112">
        <v>0.94240000000000002</v>
      </c>
    </row>
    <row r="38" spans="1:13" x14ac:dyDescent="0.2">
      <c r="A38" s="103" t="s">
        <v>28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</row>
    <row r="39" spans="1:13" x14ac:dyDescent="0.2">
      <c r="B39" s="103" t="s">
        <v>25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</row>
    <row r="40" spans="1:13" x14ac:dyDescent="0.2">
      <c r="A40" s="85" t="s">
        <v>26</v>
      </c>
      <c r="B40" s="85">
        <v>0.1</v>
      </c>
      <c r="C40" s="85">
        <v>0.15</v>
      </c>
      <c r="D40" s="85">
        <v>0.25</v>
      </c>
      <c r="E40" s="85">
        <v>0.5</v>
      </c>
      <c r="F40" s="85">
        <v>0.75</v>
      </c>
      <c r="G40" s="85">
        <v>1</v>
      </c>
      <c r="H40" s="85">
        <v>2</v>
      </c>
      <c r="I40" s="85">
        <v>3</v>
      </c>
      <c r="J40" s="85">
        <v>4</v>
      </c>
      <c r="K40" s="85">
        <v>5</v>
      </c>
      <c r="L40" s="85">
        <v>7.5</v>
      </c>
      <c r="M40" s="86">
        <v>10</v>
      </c>
    </row>
    <row r="41" spans="1:13" x14ac:dyDescent="0.2">
      <c r="A41" s="84">
        <v>0</v>
      </c>
      <c r="B41" s="89" t="s">
        <v>30</v>
      </c>
      <c r="C41" s="89" t="s">
        <v>30</v>
      </c>
      <c r="D41" s="89">
        <v>4.0000000000000002E-4</v>
      </c>
      <c r="E41" s="89">
        <v>1.5E-3</v>
      </c>
      <c r="F41" s="89">
        <v>2.5999999999999999E-3</v>
      </c>
      <c r="G41" s="89">
        <v>3.7000000000000002E-3</v>
      </c>
      <c r="H41" s="89">
        <v>1.6999999999999999E-3</v>
      </c>
      <c r="I41" s="89">
        <v>2.8999999999999998E-3</v>
      </c>
      <c r="J41" s="89">
        <v>4.4000000000000003E-3</v>
      </c>
      <c r="K41" s="89">
        <v>6.3E-3</v>
      </c>
      <c r="L41" s="89">
        <v>6.7000000000000002E-3</v>
      </c>
      <c r="M41" s="89">
        <v>1.2999999999999999E-2</v>
      </c>
    </row>
    <row r="42" spans="1:13" x14ac:dyDescent="0.2">
      <c r="A42" s="84">
        <v>1</v>
      </c>
      <c r="B42" s="89" t="s">
        <v>30</v>
      </c>
      <c r="C42" s="89" t="s">
        <v>30</v>
      </c>
      <c r="D42" s="89">
        <v>4.0000000000000002E-4</v>
      </c>
      <c r="E42" s="89">
        <v>5.9999999999999995E-4</v>
      </c>
      <c r="F42" s="89">
        <v>8.9999999999999998E-4</v>
      </c>
      <c r="G42" s="89">
        <v>1.1000000000000001E-3</v>
      </c>
      <c r="H42" s="89">
        <v>8.9999999999999998E-4</v>
      </c>
      <c r="I42" s="89">
        <v>1.1999999999999999E-3</v>
      </c>
      <c r="J42" s="89">
        <v>1.6999999999999999E-3</v>
      </c>
      <c r="K42" s="89">
        <v>1.9E-3</v>
      </c>
      <c r="L42" s="89">
        <v>2.7000000000000001E-3</v>
      </c>
      <c r="M42" s="89">
        <v>4.0000000000000001E-3</v>
      </c>
    </row>
    <row r="43" spans="1:13" x14ac:dyDescent="0.2">
      <c r="A43" s="84">
        <v>2</v>
      </c>
      <c r="B43" s="89" t="s">
        <v>30</v>
      </c>
      <c r="C43" s="89" t="s">
        <v>30</v>
      </c>
      <c r="D43" s="89">
        <v>2.0000000000000001E-4</v>
      </c>
      <c r="E43" s="89">
        <v>4.0000000000000002E-4</v>
      </c>
      <c r="F43" s="89">
        <v>5.9999999999999995E-4</v>
      </c>
      <c r="G43" s="89">
        <v>8.0000000000000004E-4</v>
      </c>
      <c r="H43" s="89">
        <v>5.9999999999999995E-4</v>
      </c>
      <c r="I43" s="89">
        <v>8.0000000000000004E-4</v>
      </c>
      <c r="J43" s="89">
        <v>1.1000000000000001E-3</v>
      </c>
      <c r="K43" s="89">
        <v>1.4E-3</v>
      </c>
      <c r="L43" s="89">
        <v>1.8E-3</v>
      </c>
      <c r="M43" s="89">
        <v>3.0000000000000001E-3</v>
      </c>
    </row>
    <row r="44" spans="1:13" x14ac:dyDescent="0.2">
      <c r="A44" s="84">
        <v>3</v>
      </c>
      <c r="B44" s="89" t="s">
        <v>30</v>
      </c>
      <c r="C44" s="89" t="s">
        <v>30</v>
      </c>
      <c r="D44" s="89">
        <v>2.0000000000000001E-4</v>
      </c>
      <c r="E44" s="89">
        <v>4.0000000000000002E-4</v>
      </c>
      <c r="F44" s="89">
        <v>5.0000000000000001E-4</v>
      </c>
      <c r="G44" s="89">
        <v>6.9999999999999999E-4</v>
      </c>
      <c r="H44" s="89">
        <v>5.0000000000000001E-4</v>
      </c>
      <c r="I44" s="89">
        <v>6.9999999999999999E-4</v>
      </c>
      <c r="J44" s="89">
        <v>8.9999999999999998E-4</v>
      </c>
      <c r="K44" s="89">
        <v>1.1999999999999999E-3</v>
      </c>
      <c r="L44" s="89">
        <v>1.4E-3</v>
      </c>
      <c r="M44" s="89">
        <v>2.5000000000000001E-3</v>
      </c>
    </row>
    <row r="45" spans="1:13" x14ac:dyDescent="0.2">
      <c r="A45" s="84">
        <v>5</v>
      </c>
      <c r="B45" s="89" t="s">
        <v>30</v>
      </c>
      <c r="C45" s="89" t="s">
        <v>30</v>
      </c>
      <c r="D45" s="89">
        <v>2.0000000000000001E-4</v>
      </c>
      <c r="E45" s="89">
        <v>2.9999999999999997E-4</v>
      </c>
      <c r="F45" s="89">
        <v>4.0000000000000002E-4</v>
      </c>
      <c r="G45" s="89">
        <v>5.0000000000000001E-4</v>
      </c>
      <c r="H45" s="89">
        <v>4.0000000000000002E-4</v>
      </c>
      <c r="I45" s="89">
        <v>5.0000000000000001E-4</v>
      </c>
      <c r="J45" s="89">
        <v>6.9999999999999999E-4</v>
      </c>
      <c r="K45" s="89">
        <v>8.9999999999999998E-4</v>
      </c>
      <c r="L45" s="89">
        <v>1.1000000000000001E-3</v>
      </c>
      <c r="M45" s="89">
        <v>1.9E-3</v>
      </c>
    </row>
    <row r="46" spans="1:13" x14ac:dyDescent="0.2">
      <c r="A46" s="84">
        <v>7</v>
      </c>
      <c r="B46" s="89" t="s">
        <v>30</v>
      </c>
      <c r="C46" s="89" t="s">
        <v>30</v>
      </c>
      <c r="D46" s="89">
        <v>1E-4</v>
      </c>
      <c r="E46" s="89">
        <v>2.9999999999999997E-4</v>
      </c>
      <c r="F46" s="89">
        <v>4.0000000000000002E-4</v>
      </c>
      <c r="G46" s="89">
        <v>4.0000000000000002E-4</v>
      </c>
      <c r="H46" s="89">
        <v>2.9999999999999997E-4</v>
      </c>
      <c r="I46" s="89">
        <v>5.0000000000000001E-4</v>
      </c>
      <c r="J46" s="89">
        <v>5.9999999999999995E-4</v>
      </c>
      <c r="K46" s="89">
        <v>8.0000000000000004E-4</v>
      </c>
      <c r="L46" s="89">
        <v>1E-3</v>
      </c>
      <c r="M46" s="89">
        <v>1.6999999999999999E-3</v>
      </c>
    </row>
    <row r="47" spans="1:13" x14ac:dyDescent="0.2">
      <c r="A47" s="84">
        <v>10</v>
      </c>
      <c r="B47" s="89" t="s">
        <v>30</v>
      </c>
      <c r="C47" s="89" t="s">
        <v>30</v>
      </c>
      <c r="D47" s="89">
        <v>1E-4</v>
      </c>
      <c r="E47" s="89">
        <v>2.0000000000000001E-4</v>
      </c>
      <c r="F47" s="89">
        <v>2.9999999999999997E-4</v>
      </c>
      <c r="G47" s="89">
        <v>4.0000000000000002E-4</v>
      </c>
      <c r="H47" s="89">
        <v>2.9999999999999997E-4</v>
      </c>
      <c r="I47" s="89">
        <v>4.0000000000000002E-4</v>
      </c>
      <c r="J47" s="89">
        <v>5.0000000000000001E-4</v>
      </c>
      <c r="K47" s="89">
        <v>6.9999999999999999E-4</v>
      </c>
      <c r="L47" s="89">
        <v>8.9999999999999998E-4</v>
      </c>
      <c r="M47" s="89">
        <v>1.4E-3</v>
      </c>
    </row>
    <row r="48" spans="1:13" x14ac:dyDescent="0.2">
      <c r="A48" s="84">
        <v>12</v>
      </c>
      <c r="B48" s="89" t="s">
        <v>30</v>
      </c>
      <c r="C48" s="89" t="s">
        <v>30</v>
      </c>
      <c r="D48" s="89">
        <v>1E-4</v>
      </c>
      <c r="E48" s="89">
        <v>2.0000000000000001E-4</v>
      </c>
      <c r="F48" s="89">
        <v>2.9999999999999997E-4</v>
      </c>
      <c r="G48" s="89">
        <v>4.0000000000000002E-4</v>
      </c>
      <c r="H48" s="89">
        <v>2.9999999999999997E-4</v>
      </c>
      <c r="I48" s="89">
        <v>4.0000000000000002E-4</v>
      </c>
      <c r="J48" s="89">
        <v>5.0000000000000001E-4</v>
      </c>
      <c r="K48" s="89">
        <v>5.9999999999999995E-4</v>
      </c>
      <c r="L48" s="89">
        <v>8.0000000000000004E-4</v>
      </c>
      <c r="M48" s="89">
        <v>1.2999999999999999E-3</v>
      </c>
    </row>
    <row r="49" spans="1:13" x14ac:dyDescent="0.2">
      <c r="A49" s="84">
        <v>15</v>
      </c>
      <c r="B49" s="89" t="s">
        <v>30</v>
      </c>
      <c r="C49" s="89" t="s">
        <v>30</v>
      </c>
      <c r="D49" s="89">
        <v>1E-4</v>
      </c>
      <c r="E49" s="89">
        <v>2.0000000000000001E-4</v>
      </c>
      <c r="F49" s="89">
        <v>2.9999999999999997E-4</v>
      </c>
      <c r="G49" s="89">
        <v>2.9999999999999997E-4</v>
      </c>
      <c r="H49" s="89">
        <v>2.0000000000000001E-4</v>
      </c>
      <c r="I49" s="89">
        <v>2.9999999999999997E-4</v>
      </c>
      <c r="J49" s="89">
        <v>5.0000000000000001E-4</v>
      </c>
      <c r="K49" s="89">
        <v>5.9999999999999995E-4</v>
      </c>
      <c r="L49" s="89">
        <v>6.9999999999999999E-4</v>
      </c>
      <c r="M49" s="89">
        <v>1.1999999999999999E-3</v>
      </c>
    </row>
    <row r="50" spans="1:13" x14ac:dyDescent="0.2">
      <c r="A50" s="84">
        <v>20</v>
      </c>
      <c r="B50" s="89" t="s">
        <v>30</v>
      </c>
      <c r="C50" s="89">
        <v>2.0000000000000001E-4</v>
      </c>
      <c r="D50" s="89">
        <v>1E-4</v>
      </c>
      <c r="E50" s="89">
        <v>2.0000000000000001E-4</v>
      </c>
      <c r="F50" s="89">
        <v>2.0000000000000001E-4</v>
      </c>
      <c r="G50" s="89">
        <v>2.9999999999999997E-4</v>
      </c>
      <c r="H50" s="89">
        <v>2.0000000000000001E-4</v>
      </c>
      <c r="I50" s="89">
        <v>2.9999999999999997E-4</v>
      </c>
      <c r="J50" s="89">
        <v>4.0000000000000002E-4</v>
      </c>
      <c r="K50" s="89">
        <v>5.0000000000000001E-4</v>
      </c>
      <c r="L50" s="89">
        <v>6.9999999999999999E-4</v>
      </c>
      <c r="M50" s="89">
        <v>1.1000000000000001E-3</v>
      </c>
    </row>
    <row r="51" spans="1:13" x14ac:dyDescent="0.2">
      <c r="A51" s="84">
        <v>25</v>
      </c>
      <c r="B51" s="89">
        <v>4.0000000000000002E-4</v>
      </c>
      <c r="C51" s="89">
        <v>2.0000000000000001E-4</v>
      </c>
      <c r="D51" s="89">
        <v>1E-4</v>
      </c>
      <c r="E51" s="89">
        <v>2.0000000000000001E-4</v>
      </c>
      <c r="F51" s="89">
        <v>2.0000000000000001E-4</v>
      </c>
      <c r="G51" s="89">
        <v>2.9999999999999997E-4</v>
      </c>
      <c r="H51" s="89">
        <v>2.0000000000000001E-4</v>
      </c>
      <c r="I51" s="89">
        <v>2.9999999999999997E-4</v>
      </c>
      <c r="J51" s="89">
        <v>4.0000000000000002E-4</v>
      </c>
      <c r="K51" s="89">
        <v>5.0000000000000001E-4</v>
      </c>
      <c r="L51" s="89">
        <v>5.9999999999999995E-4</v>
      </c>
      <c r="M51" s="89">
        <v>1E-3</v>
      </c>
    </row>
    <row r="52" spans="1:13" x14ac:dyDescent="0.2">
      <c r="A52" s="84">
        <v>30</v>
      </c>
      <c r="B52" s="89">
        <v>2.9999999999999997E-4</v>
      </c>
      <c r="C52" s="89">
        <v>2.0000000000000001E-4</v>
      </c>
      <c r="D52" s="89">
        <v>1E-4</v>
      </c>
      <c r="E52" s="89">
        <v>2.0000000000000001E-4</v>
      </c>
      <c r="F52" s="89">
        <v>2.0000000000000001E-4</v>
      </c>
      <c r="G52" s="89">
        <v>2.9999999999999997E-4</v>
      </c>
      <c r="H52" s="89">
        <v>2.0000000000000001E-4</v>
      </c>
      <c r="I52" s="89">
        <v>2.9999999999999997E-4</v>
      </c>
      <c r="J52" s="89">
        <v>4.0000000000000002E-4</v>
      </c>
      <c r="K52" s="89">
        <v>5.0000000000000001E-4</v>
      </c>
      <c r="L52" s="89">
        <v>5.9999999999999995E-4</v>
      </c>
      <c r="M52" s="89">
        <v>1E-3</v>
      </c>
    </row>
    <row r="53" spans="1:13" x14ac:dyDescent="0.2">
      <c r="A53" s="84">
        <v>35</v>
      </c>
      <c r="B53" s="89">
        <v>2.0000000000000001E-4</v>
      </c>
      <c r="C53" s="89">
        <v>1E-4</v>
      </c>
      <c r="D53" s="89">
        <v>1E-4</v>
      </c>
      <c r="E53" s="89">
        <v>2.0000000000000001E-4</v>
      </c>
      <c r="F53" s="89">
        <v>2.0000000000000001E-4</v>
      </c>
      <c r="G53" s="89">
        <v>2.9999999999999997E-4</v>
      </c>
      <c r="H53" s="89">
        <v>2.0000000000000001E-4</v>
      </c>
      <c r="I53" s="89">
        <v>2.9999999999999997E-4</v>
      </c>
      <c r="J53" s="89">
        <v>2.9999999999999997E-4</v>
      </c>
      <c r="K53" s="89">
        <v>4.0000000000000002E-4</v>
      </c>
      <c r="L53" s="89">
        <v>5.9999999999999995E-4</v>
      </c>
      <c r="M53" s="89">
        <v>8.9999999999999998E-4</v>
      </c>
    </row>
    <row r="54" spans="1:13" x14ac:dyDescent="0.2">
      <c r="A54" s="84">
        <v>40</v>
      </c>
      <c r="B54" s="89">
        <v>2.0000000000000001E-4</v>
      </c>
      <c r="C54" s="89">
        <v>1E-4</v>
      </c>
      <c r="D54" s="89">
        <v>1E-4</v>
      </c>
      <c r="E54" s="89">
        <v>2.0000000000000001E-4</v>
      </c>
      <c r="F54" s="89">
        <v>2.0000000000000001E-4</v>
      </c>
      <c r="G54" s="89">
        <v>2.9999999999999997E-4</v>
      </c>
      <c r="H54" s="89">
        <v>2.0000000000000001E-4</v>
      </c>
      <c r="I54" s="89">
        <v>2.9999999999999997E-4</v>
      </c>
      <c r="J54" s="89">
        <v>2.9999999999999997E-4</v>
      </c>
      <c r="K54" s="89">
        <v>4.0000000000000002E-4</v>
      </c>
      <c r="L54" s="89">
        <v>5.0000000000000001E-4</v>
      </c>
      <c r="M54" s="89">
        <v>8.9999999999999998E-4</v>
      </c>
    </row>
    <row r="55" spans="1:13" x14ac:dyDescent="0.2">
      <c r="A55" s="84">
        <v>45</v>
      </c>
      <c r="B55" s="89">
        <v>2.0000000000000001E-4</v>
      </c>
      <c r="C55" s="89">
        <v>2.0000000000000001E-4</v>
      </c>
      <c r="D55" s="89">
        <v>1E-4</v>
      </c>
      <c r="E55" s="89">
        <v>2.0000000000000001E-4</v>
      </c>
      <c r="F55" s="89">
        <v>2.0000000000000001E-4</v>
      </c>
      <c r="G55" s="89">
        <v>2.0000000000000001E-4</v>
      </c>
      <c r="H55" s="89">
        <v>2.0000000000000001E-4</v>
      </c>
      <c r="I55" s="89">
        <v>2.0000000000000001E-4</v>
      </c>
      <c r="J55" s="89">
        <v>2.9999999999999997E-4</v>
      </c>
      <c r="K55" s="89">
        <v>4.0000000000000002E-4</v>
      </c>
      <c r="L55" s="89">
        <v>5.0000000000000001E-4</v>
      </c>
      <c r="M55" s="89">
        <v>8.9999999999999998E-4</v>
      </c>
    </row>
    <row r="56" spans="1:13" x14ac:dyDescent="0.2">
      <c r="A56" s="84">
        <v>50</v>
      </c>
      <c r="B56" s="89">
        <v>2.0000000000000001E-4</v>
      </c>
      <c r="C56" s="89">
        <v>2.0000000000000001E-4</v>
      </c>
      <c r="D56" s="89">
        <v>1E-4</v>
      </c>
      <c r="E56" s="89">
        <v>2.0000000000000001E-4</v>
      </c>
      <c r="F56" s="89">
        <v>2.0000000000000001E-4</v>
      </c>
      <c r="G56" s="89">
        <v>2.0000000000000001E-4</v>
      </c>
      <c r="H56" s="89">
        <v>2.0000000000000001E-4</v>
      </c>
      <c r="I56" s="89">
        <v>2.0000000000000001E-4</v>
      </c>
      <c r="J56" s="89">
        <v>2.9999999999999997E-4</v>
      </c>
      <c r="K56" s="89">
        <v>4.0000000000000002E-4</v>
      </c>
      <c r="L56" s="89">
        <v>5.0000000000000001E-4</v>
      </c>
      <c r="M56" s="89">
        <v>8.9999999999999998E-4</v>
      </c>
    </row>
    <row r="57" spans="1:13" x14ac:dyDescent="0.2">
      <c r="A57" s="84">
        <v>55</v>
      </c>
      <c r="B57" s="89">
        <v>2.0000000000000001E-4</v>
      </c>
      <c r="C57" s="89">
        <v>2.0000000000000001E-4</v>
      </c>
      <c r="D57" s="89">
        <v>1E-4</v>
      </c>
      <c r="E57" s="89">
        <v>2.0000000000000001E-4</v>
      </c>
      <c r="F57" s="89">
        <v>2.0000000000000001E-4</v>
      </c>
      <c r="G57" s="89">
        <v>2.0000000000000001E-4</v>
      </c>
      <c r="H57" s="89">
        <v>2.0000000000000001E-4</v>
      </c>
      <c r="I57" s="89">
        <v>2.0000000000000001E-4</v>
      </c>
      <c r="J57" s="89">
        <v>2.9999999999999997E-4</v>
      </c>
      <c r="K57" s="89">
        <v>4.0000000000000002E-4</v>
      </c>
      <c r="L57" s="89">
        <v>5.0000000000000001E-4</v>
      </c>
      <c r="M57" s="89">
        <v>8.0000000000000004E-4</v>
      </c>
    </row>
    <row r="58" spans="1:13" x14ac:dyDescent="0.2">
      <c r="A58" s="84">
        <v>60</v>
      </c>
      <c r="B58" s="89">
        <v>2.0000000000000001E-4</v>
      </c>
      <c r="C58" s="89">
        <v>2.0000000000000001E-4</v>
      </c>
      <c r="D58" s="89">
        <v>1E-4</v>
      </c>
      <c r="E58" s="89">
        <v>2.0000000000000001E-4</v>
      </c>
      <c r="F58" s="89">
        <v>2.0000000000000001E-4</v>
      </c>
      <c r="G58" s="89">
        <v>2.0000000000000001E-4</v>
      </c>
      <c r="H58" s="89">
        <v>2.0000000000000001E-4</v>
      </c>
      <c r="I58" s="89">
        <v>2.0000000000000001E-4</v>
      </c>
      <c r="J58" s="89">
        <v>2.9999999999999997E-4</v>
      </c>
      <c r="K58" s="89">
        <v>4.0000000000000002E-4</v>
      </c>
      <c r="L58" s="89">
        <v>5.0000000000000001E-4</v>
      </c>
      <c r="M58" s="89">
        <v>8.0000000000000004E-4</v>
      </c>
    </row>
    <row r="59" spans="1:13" x14ac:dyDescent="0.2">
      <c r="A59" s="84">
        <v>65</v>
      </c>
      <c r="B59" s="89">
        <v>2.0000000000000001E-4</v>
      </c>
      <c r="C59" s="89">
        <v>2.0000000000000001E-4</v>
      </c>
      <c r="D59" s="89">
        <v>1E-4</v>
      </c>
      <c r="E59" s="89">
        <v>2.0000000000000001E-4</v>
      </c>
      <c r="F59" s="89">
        <v>2.0000000000000001E-4</v>
      </c>
      <c r="G59" s="89">
        <v>2.0000000000000001E-4</v>
      </c>
      <c r="H59" s="89">
        <v>2.0000000000000001E-4</v>
      </c>
      <c r="I59" s="89">
        <v>2.0000000000000001E-4</v>
      </c>
      <c r="J59" s="89">
        <v>2.9999999999999997E-4</v>
      </c>
      <c r="K59" s="89">
        <v>4.0000000000000002E-4</v>
      </c>
      <c r="L59" s="89">
        <v>5.0000000000000001E-4</v>
      </c>
      <c r="M59" s="89">
        <v>8.0000000000000004E-4</v>
      </c>
    </row>
    <row r="60" spans="1:13" x14ac:dyDescent="0.2">
      <c r="A60" s="84">
        <v>70</v>
      </c>
      <c r="B60" s="89">
        <v>2.0000000000000001E-4</v>
      </c>
      <c r="C60" s="89">
        <v>2.0000000000000001E-4</v>
      </c>
      <c r="D60" s="89">
        <v>1E-4</v>
      </c>
      <c r="E60" s="89">
        <v>2.0000000000000001E-4</v>
      </c>
      <c r="F60" s="89">
        <v>2.0000000000000001E-4</v>
      </c>
      <c r="G60" s="89">
        <v>2.0000000000000001E-4</v>
      </c>
      <c r="H60" s="89">
        <v>2.0000000000000001E-4</v>
      </c>
      <c r="I60" s="89">
        <v>2.0000000000000001E-4</v>
      </c>
      <c r="J60" s="89">
        <v>2.9999999999999997E-4</v>
      </c>
      <c r="K60" s="89">
        <v>4.0000000000000002E-4</v>
      </c>
      <c r="L60" s="89">
        <v>5.0000000000000001E-4</v>
      </c>
      <c r="M60" s="89">
        <v>8.0000000000000004E-4</v>
      </c>
    </row>
    <row r="61" spans="1:13" x14ac:dyDescent="0.2">
      <c r="A61" s="84">
        <v>73</v>
      </c>
      <c r="B61" s="89">
        <v>2.0000000000000001E-4</v>
      </c>
      <c r="C61" s="89">
        <v>2.0000000000000001E-4</v>
      </c>
      <c r="D61" s="89">
        <v>1E-4</v>
      </c>
      <c r="E61" s="89">
        <v>2.0000000000000001E-4</v>
      </c>
      <c r="F61" s="89">
        <v>2.0000000000000001E-4</v>
      </c>
      <c r="G61" s="89">
        <v>2.0000000000000001E-4</v>
      </c>
      <c r="H61" s="89">
        <v>2.0000000000000001E-4</v>
      </c>
      <c r="I61" s="89">
        <v>2.0000000000000001E-4</v>
      </c>
      <c r="J61" s="89">
        <v>2.9999999999999997E-4</v>
      </c>
      <c r="K61" s="89">
        <v>4.0000000000000002E-4</v>
      </c>
      <c r="L61" s="89">
        <v>5.0000000000000001E-4</v>
      </c>
      <c r="M61" s="89">
        <v>8.0000000000000004E-4</v>
      </c>
    </row>
    <row r="62" spans="1:13" x14ac:dyDescent="0.2">
      <c r="A62" s="84">
        <v>75</v>
      </c>
      <c r="B62" s="89">
        <v>2.0000000000000001E-4</v>
      </c>
      <c r="C62" s="89">
        <v>2.0000000000000001E-4</v>
      </c>
      <c r="D62" s="89">
        <v>1E-4</v>
      </c>
      <c r="E62" s="89">
        <v>2.0000000000000001E-4</v>
      </c>
      <c r="F62" s="89">
        <v>2.0000000000000001E-4</v>
      </c>
      <c r="G62" s="89">
        <v>2.0000000000000001E-4</v>
      </c>
      <c r="H62" s="89">
        <v>2.0000000000000001E-4</v>
      </c>
      <c r="I62" s="89">
        <v>2.0000000000000001E-4</v>
      </c>
      <c r="J62" s="89">
        <v>2.9999999999999997E-4</v>
      </c>
      <c r="K62" s="89">
        <v>4.0000000000000002E-4</v>
      </c>
      <c r="L62" s="89">
        <v>5.0000000000000001E-4</v>
      </c>
      <c r="M62" s="89">
        <v>8.0000000000000004E-4</v>
      </c>
    </row>
    <row r="63" spans="1:13" x14ac:dyDescent="0.2">
      <c r="A63" s="84">
        <v>78</v>
      </c>
      <c r="B63" s="89">
        <v>2.0000000000000001E-4</v>
      </c>
      <c r="C63" s="89">
        <v>2.0000000000000001E-4</v>
      </c>
      <c r="D63" s="89">
        <v>1E-4</v>
      </c>
      <c r="E63" s="89">
        <v>2.0000000000000001E-4</v>
      </c>
      <c r="F63" s="89">
        <v>2.0000000000000001E-4</v>
      </c>
      <c r="G63" s="89">
        <v>2.0000000000000001E-4</v>
      </c>
      <c r="H63" s="89">
        <v>2.0000000000000001E-4</v>
      </c>
      <c r="I63" s="89">
        <v>2.0000000000000001E-4</v>
      </c>
      <c r="J63" s="89">
        <v>2.9999999999999997E-4</v>
      </c>
      <c r="K63" s="89">
        <v>4.0000000000000002E-4</v>
      </c>
      <c r="L63" s="89">
        <v>5.0000000000000001E-4</v>
      </c>
      <c r="M63" s="89">
        <v>8.0000000000000004E-4</v>
      </c>
    </row>
    <row r="64" spans="1:13" x14ac:dyDescent="0.2">
      <c r="A64" s="84">
        <v>80</v>
      </c>
      <c r="B64" s="89">
        <v>2.0000000000000001E-4</v>
      </c>
      <c r="C64" s="89">
        <v>2.0000000000000001E-4</v>
      </c>
      <c r="D64" s="89">
        <v>1E-4</v>
      </c>
      <c r="E64" s="89">
        <v>2.0000000000000001E-4</v>
      </c>
      <c r="F64" s="89">
        <v>2.0000000000000001E-4</v>
      </c>
      <c r="G64" s="89">
        <v>2.0000000000000001E-4</v>
      </c>
      <c r="H64" s="89">
        <v>2.0000000000000001E-4</v>
      </c>
      <c r="I64" s="89">
        <v>2.0000000000000001E-4</v>
      </c>
      <c r="J64" s="89">
        <v>2.9999999999999997E-4</v>
      </c>
      <c r="K64" s="89">
        <v>4.0000000000000002E-4</v>
      </c>
      <c r="L64" s="89">
        <v>5.0000000000000001E-4</v>
      </c>
      <c r="M64" s="89">
        <v>8.0000000000000004E-4</v>
      </c>
    </row>
    <row r="65" spans="1:13" x14ac:dyDescent="0.2">
      <c r="A65" s="84">
        <v>82</v>
      </c>
      <c r="B65" s="89">
        <v>2.0000000000000001E-4</v>
      </c>
      <c r="C65" s="89">
        <v>2.0000000000000001E-4</v>
      </c>
      <c r="D65" s="89">
        <v>1E-4</v>
      </c>
      <c r="E65" s="89">
        <v>2.0000000000000001E-4</v>
      </c>
      <c r="F65" s="89">
        <v>2.0000000000000001E-4</v>
      </c>
      <c r="G65" s="89">
        <v>2.0000000000000001E-4</v>
      </c>
      <c r="H65" s="89">
        <v>2.0000000000000001E-4</v>
      </c>
      <c r="I65" s="89">
        <v>2.0000000000000001E-4</v>
      </c>
      <c r="J65" s="89">
        <v>2.9999999999999997E-4</v>
      </c>
      <c r="K65" s="89">
        <v>4.0000000000000002E-4</v>
      </c>
      <c r="L65" s="89">
        <v>5.0000000000000001E-4</v>
      </c>
      <c r="M65" s="89">
        <v>8.0000000000000004E-4</v>
      </c>
    </row>
    <row r="66" spans="1:13" x14ac:dyDescent="0.2">
      <c r="A66" s="84">
        <v>84</v>
      </c>
      <c r="B66" s="89">
        <v>2.0000000000000001E-4</v>
      </c>
      <c r="C66" s="89">
        <v>2.0000000000000001E-4</v>
      </c>
      <c r="D66" s="89">
        <v>1E-4</v>
      </c>
      <c r="E66" s="89">
        <v>2.0000000000000001E-4</v>
      </c>
      <c r="F66" s="89">
        <v>2.0000000000000001E-4</v>
      </c>
      <c r="G66" s="89">
        <v>2.0000000000000001E-4</v>
      </c>
      <c r="H66" s="89">
        <v>2.0000000000000001E-4</v>
      </c>
      <c r="I66" s="89">
        <v>2.0000000000000001E-4</v>
      </c>
      <c r="J66" s="89">
        <v>2.9999999999999997E-4</v>
      </c>
      <c r="K66" s="89">
        <v>4.0000000000000002E-4</v>
      </c>
      <c r="L66" s="89">
        <v>5.0000000000000001E-4</v>
      </c>
      <c r="M66" s="89">
        <v>8.0000000000000004E-4</v>
      </c>
    </row>
    <row r="67" spans="1:13" x14ac:dyDescent="0.2">
      <c r="A67" s="84">
        <v>85</v>
      </c>
      <c r="B67" s="89">
        <v>2.0000000000000001E-4</v>
      </c>
      <c r="C67" s="89">
        <v>2.0000000000000001E-4</v>
      </c>
      <c r="D67" s="89">
        <v>1E-4</v>
      </c>
      <c r="E67" s="89">
        <v>2.0000000000000001E-4</v>
      </c>
      <c r="F67" s="89">
        <v>2.0000000000000001E-4</v>
      </c>
      <c r="G67" s="89">
        <v>2.0000000000000001E-4</v>
      </c>
      <c r="H67" s="89">
        <v>2.0000000000000001E-4</v>
      </c>
      <c r="I67" s="89">
        <v>2.0000000000000001E-4</v>
      </c>
      <c r="J67" s="89">
        <v>2.9999999999999997E-4</v>
      </c>
      <c r="K67" s="89">
        <v>4.0000000000000002E-4</v>
      </c>
      <c r="L67" s="89">
        <v>5.0000000000000001E-4</v>
      </c>
      <c r="M67" s="89">
        <v>8.0000000000000004E-4</v>
      </c>
    </row>
    <row r="68" spans="1:13" x14ac:dyDescent="0.2">
      <c r="A68" s="84">
        <v>86</v>
      </c>
      <c r="B68" s="89">
        <v>2.0000000000000001E-4</v>
      </c>
      <c r="C68" s="89">
        <v>2.0000000000000001E-4</v>
      </c>
      <c r="D68" s="89">
        <v>1E-4</v>
      </c>
      <c r="E68" s="89">
        <v>2.0000000000000001E-4</v>
      </c>
      <c r="F68" s="89">
        <v>2.0000000000000001E-4</v>
      </c>
      <c r="G68" s="89">
        <v>2.0000000000000001E-4</v>
      </c>
      <c r="H68" s="89">
        <v>2.0000000000000001E-4</v>
      </c>
      <c r="I68" s="89">
        <v>2.0000000000000001E-4</v>
      </c>
      <c r="J68" s="89">
        <v>2.9999999999999997E-4</v>
      </c>
      <c r="K68" s="89">
        <v>4.0000000000000002E-4</v>
      </c>
      <c r="L68" s="89">
        <v>5.0000000000000001E-4</v>
      </c>
      <c r="M68" s="89">
        <v>8.0000000000000004E-4</v>
      </c>
    </row>
    <row r="69" spans="1:13" x14ac:dyDescent="0.2">
      <c r="A69" s="84">
        <v>87</v>
      </c>
      <c r="B69" s="89">
        <v>2.0000000000000001E-4</v>
      </c>
      <c r="C69" s="89">
        <v>2.0000000000000001E-4</v>
      </c>
      <c r="D69" s="89">
        <v>1E-4</v>
      </c>
      <c r="E69" s="89">
        <v>2.0000000000000001E-4</v>
      </c>
      <c r="F69" s="89">
        <v>2.0000000000000001E-4</v>
      </c>
      <c r="G69" s="89">
        <v>2.0000000000000001E-4</v>
      </c>
      <c r="H69" s="89">
        <v>2.0000000000000001E-4</v>
      </c>
      <c r="I69" s="89">
        <v>2.0000000000000001E-4</v>
      </c>
      <c r="J69" s="89">
        <v>2.9999999999999997E-4</v>
      </c>
      <c r="K69" s="89">
        <v>4.0000000000000002E-4</v>
      </c>
      <c r="L69" s="89">
        <v>5.0000000000000001E-4</v>
      </c>
      <c r="M69" s="89">
        <v>8.0000000000000004E-4</v>
      </c>
    </row>
    <row r="70" spans="1:13" x14ac:dyDescent="0.2">
      <c r="A70" s="84">
        <v>88</v>
      </c>
      <c r="B70" s="89">
        <v>2.0000000000000001E-4</v>
      </c>
      <c r="C70" s="89">
        <v>2.0000000000000001E-4</v>
      </c>
      <c r="D70" s="89">
        <v>1E-4</v>
      </c>
      <c r="E70" s="89">
        <v>2.0000000000000001E-4</v>
      </c>
      <c r="F70" s="89">
        <v>2.0000000000000001E-4</v>
      </c>
      <c r="G70" s="89">
        <v>2.0000000000000001E-4</v>
      </c>
      <c r="H70" s="89">
        <v>2.0000000000000001E-4</v>
      </c>
      <c r="I70" s="89">
        <v>2.0000000000000001E-4</v>
      </c>
      <c r="J70" s="89">
        <v>2.9999999999999997E-4</v>
      </c>
      <c r="K70" s="89">
        <v>4.0000000000000002E-4</v>
      </c>
      <c r="L70" s="89">
        <v>5.0000000000000001E-4</v>
      </c>
      <c r="M70" s="89">
        <v>8.0000000000000004E-4</v>
      </c>
    </row>
    <row r="71" spans="1:13" x14ac:dyDescent="0.2">
      <c r="A71" s="84">
        <v>89</v>
      </c>
      <c r="B71" s="89">
        <v>2.9999999999999997E-4</v>
      </c>
      <c r="C71" s="89">
        <v>2.0000000000000001E-4</v>
      </c>
      <c r="D71" s="89">
        <v>2.0000000000000001E-4</v>
      </c>
      <c r="E71" s="89">
        <v>2.0000000000000001E-4</v>
      </c>
      <c r="F71" s="89">
        <v>2.0000000000000001E-4</v>
      </c>
      <c r="G71" s="89">
        <v>2.0000000000000001E-4</v>
      </c>
      <c r="H71" s="89">
        <v>2.0000000000000001E-4</v>
      </c>
      <c r="I71" s="89">
        <v>2.0000000000000001E-4</v>
      </c>
      <c r="J71" s="89">
        <v>2.9999999999999997E-4</v>
      </c>
      <c r="K71" s="89">
        <v>4.0000000000000002E-4</v>
      </c>
      <c r="L71" s="89">
        <v>5.0000000000000001E-4</v>
      </c>
      <c r="M71" s="89">
        <v>8.0000000000000004E-4</v>
      </c>
    </row>
    <row r="72" spans="1:13" ht="15" x14ac:dyDescent="0.25">
      <c r="A72" s="92" t="s">
        <v>27</v>
      </c>
      <c r="B72" s="88">
        <v>2.9999999999999997E-4</v>
      </c>
      <c r="C72" s="88">
        <v>2.0000000000000001E-4</v>
      </c>
      <c r="D72" s="88">
        <v>2.0000000000000001E-4</v>
      </c>
      <c r="E72" s="88">
        <v>2.0000000000000001E-4</v>
      </c>
      <c r="F72" s="88">
        <v>2.0000000000000001E-4</v>
      </c>
      <c r="G72" s="88">
        <v>2.9999999999999997E-4</v>
      </c>
      <c r="H72" s="88">
        <v>2.0000000000000001E-4</v>
      </c>
      <c r="I72" s="88">
        <v>2.9999999999999997E-4</v>
      </c>
      <c r="J72" s="88">
        <v>2.9999999999999997E-4</v>
      </c>
      <c r="K72" s="88">
        <v>4.0000000000000002E-4</v>
      </c>
      <c r="L72" s="88">
        <v>5.9999999999999995E-4</v>
      </c>
      <c r="M72" s="88">
        <v>8.9999999999999998E-4</v>
      </c>
    </row>
  </sheetData>
  <mergeCells count="4">
    <mergeCell ref="B39:M39"/>
    <mergeCell ref="A38:M38"/>
    <mergeCell ref="B2:M2"/>
    <mergeCell ref="A1:M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7"/>
  <sheetViews>
    <sheetView workbookViewId="0">
      <selection sqref="A1:N1"/>
    </sheetView>
  </sheetViews>
  <sheetFormatPr defaultColWidth="11.42578125" defaultRowHeight="12.75" x14ac:dyDescent="0.2"/>
  <sheetData>
    <row r="1" spans="1:14" x14ac:dyDescent="0.2">
      <c r="A1" s="103" t="s">
        <v>45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x14ac:dyDescent="0.2">
      <c r="F2" s="104" t="s">
        <v>32</v>
      </c>
      <c r="G2" s="104"/>
      <c r="H2" s="104"/>
      <c r="I2" s="104"/>
    </row>
    <row r="3" spans="1:14" x14ac:dyDescent="0.2">
      <c r="B3" s="103" t="s">
        <v>29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1:14" x14ac:dyDescent="0.2">
      <c r="A4" s="93" t="s">
        <v>33</v>
      </c>
      <c r="B4" s="96">
        <v>0</v>
      </c>
      <c r="C4" s="96">
        <v>0.2</v>
      </c>
      <c r="D4" s="96">
        <v>0.4</v>
      </c>
      <c r="E4" s="96">
        <v>0.6</v>
      </c>
      <c r="F4" s="96">
        <v>0.8</v>
      </c>
      <c r="G4" s="96">
        <v>1</v>
      </c>
      <c r="H4" s="96">
        <v>1.5</v>
      </c>
      <c r="I4" s="96">
        <v>2</v>
      </c>
      <c r="J4" s="96">
        <v>3</v>
      </c>
      <c r="K4" s="96">
        <v>4</v>
      </c>
      <c r="L4" s="96">
        <v>5</v>
      </c>
      <c r="M4" s="96">
        <v>7.5</v>
      </c>
      <c r="N4" s="97">
        <v>10</v>
      </c>
    </row>
    <row r="5" spans="1:14" x14ac:dyDescent="0.2">
      <c r="A5" s="94">
        <v>0</v>
      </c>
      <c r="B5" s="111" t="s">
        <v>30</v>
      </c>
      <c r="C5" s="111">
        <v>10.5</v>
      </c>
      <c r="D5" s="111">
        <v>4.9459999999999997</v>
      </c>
      <c r="E5" s="111">
        <v>2.4940000000000002</v>
      </c>
      <c r="F5" s="111">
        <v>1.446</v>
      </c>
      <c r="G5" s="111">
        <v>0.92459999999999998</v>
      </c>
      <c r="H5" s="111">
        <v>0.38869999999999999</v>
      </c>
      <c r="I5" s="111">
        <v>0.19989999999999999</v>
      </c>
      <c r="J5" s="111">
        <v>7.0949999999999999E-2</v>
      </c>
      <c r="K5" s="111">
        <v>3.0880000000000001E-2</v>
      </c>
      <c r="L5" s="111">
        <v>1.503E-2</v>
      </c>
      <c r="M5" s="111">
        <v>3.2269999999999998E-3</v>
      </c>
      <c r="N5" s="111">
        <v>8.5019999999999996E-4</v>
      </c>
    </row>
    <row r="6" spans="1:14" x14ac:dyDescent="0.2">
      <c r="A6" s="94">
        <v>0.2</v>
      </c>
      <c r="B6" s="111" t="s">
        <v>30</v>
      </c>
      <c r="C6" s="111">
        <v>14.26</v>
      </c>
      <c r="D6" s="111">
        <v>4.4749999999999996</v>
      </c>
      <c r="E6" s="111">
        <v>2.2879999999999998</v>
      </c>
      <c r="F6" s="111">
        <v>1.365</v>
      </c>
      <c r="G6" s="111">
        <v>0.88900000000000001</v>
      </c>
      <c r="H6" s="111">
        <v>0.38119999999999998</v>
      </c>
      <c r="I6" s="111">
        <v>0.19750000000000001</v>
      </c>
      <c r="J6" s="111">
        <v>7.0540000000000005E-2</v>
      </c>
      <c r="K6" s="111">
        <v>3.0769999999999999E-2</v>
      </c>
      <c r="L6" s="111">
        <v>1.499E-2</v>
      </c>
      <c r="M6" s="111">
        <v>3.2209999999999999E-3</v>
      </c>
      <c r="N6" s="111">
        <v>8.4880000000000003E-4</v>
      </c>
    </row>
    <row r="7" spans="1:14" x14ac:dyDescent="0.2">
      <c r="A7" s="94">
        <v>0.4</v>
      </c>
      <c r="B7" s="111">
        <v>11.39</v>
      </c>
      <c r="C7" s="111">
        <v>6.5990000000000002</v>
      </c>
      <c r="D7" s="111">
        <v>3.1629999999999998</v>
      </c>
      <c r="E7" s="111">
        <v>1.8120000000000001</v>
      </c>
      <c r="F7" s="111">
        <v>1.159</v>
      </c>
      <c r="G7" s="111">
        <v>0.78969999999999996</v>
      </c>
      <c r="H7" s="111">
        <v>0.35899999999999999</v>
      </c>
      <c r="I7" s="111">
        <v>0.19040000000000001</v>
      </c>
      <c r="J7" s="111">
        <v>6.9209999999999994E-2</v>
      </c>
      <c r="K7" s="111">
        <v>3.04E-2</v>
      </c>
      <c r="L7" s="111">
        <v>1.486E-2</v>
      </c>
      <c r="M7" s="111">
        <v>3.2070000000000002E-3</v>
      </c>
      <c r="N7" s="111">
        <v>8.451E-4</v>
      </c>
    </row>
    <row r="8" spans="1:14" x14ac:dyDescent="0.2">
      <c r="A8" s="94">
        <v>0.6</v>
      </c>
      <c r="B8" s="111">
        <v>3.1890000000000001</v>
      </c>
      <c r="C8" s="111">
        <v>2.702</v>
      </c>
      <c r="D8" s="111">
        <v>1.8979999999999999</v>
      </c>
      <c r="E8" s="111">
        <v>1.3</v>
      </c>
      <c r="F8" s="111">
        <v>0.91279999999999994</v>
      </c>
      <c r="G8" s="111">
        <v>0.66</v>
      </c>
      <c r="H8" s="111">
        <v>0.32550000000000001</v>
      </c>
      <c r="I8" s="111">
        <v>0.1792</v>
      </c>
      <c r="J8" s="111">
        <v>6.7089999999999997E-2</v>
      </c>
      <c r="K8" s="111">
        <v>2.9819999999999999E-2</v>
      </c>
      <c r="L8" s="111">
        <v>1.465E-2</v>
      </c>
      <c r="M8" s="111">
        <v>3.1809999999999998E-3</v>
      </c>
      <c r="N8" s="111">
        <v>8.4179999999999997E-4</v>
      </c>
    </row>
    <row r="9" spans="1:14" x14ac:dyDescent="0.2">
      <c r="A9" s="94">
        <v>0.8</v>
      </c>
      <c r="B9" s="111">
        <v>1.478</v>
      </c>
      <c r="C9" s="111">
        <v>1.3779999999999999</v>
      </c>
      <c r="D9" s="111">
        <v>1.1459999999999999</v>
      </c>
      <c r="E9" s="111">
        <v>0.89810000000000001</v>
      </c>
      <c r="F9" s="111">
        <v>0.69030000000000002</v>
      </c>
      <c r="G9" s="111">
        <v>0.53080000000000005</v>
      </c>
      <c r="H9" s="111">
        <v>0.28620000000000001</v>
      </c>
      <c r="I9" s="111">
        <v>0.16489999999999999</v>
      </c>
      <c r="J9" s="111">
        <v>6.4269999999999994E-2</v>
      </c>
      <c r="K9" s="111">
        <v>2.9010000000000001E-2</v>
      </c>
      <c r="L9" s="111">
        <v>1.4370000000000001E-2</v>
      </c>
      <c r="M9" s="111">
        <v>3.1470000000000001E-3</v>
      </c>
      <c r="N9" s="111">
        <v>8.3609999999999999E-4</v>
      </c>
    </row>
    <row r="10" spans="1:14" x14ac:dyDescent="0.2">
      <c r="A10" s="94">
        <v>1</v>
      </c>
      <c r="B10" s="111">
        <v>0.84450000000000003</v>
      </c>
      <c r="C10" s="111">
        <v>0.8155</v>
      </c>
      <c r="D10" s="111">
        <v>0.73399999999999999</v>
      </c>
      <c r="E10" s="111">
        <v>0.62470000000000003</v>
      </c>
      <c r="F10" s="111">
        <v>0.51519999999999999</v>
      </c>
      <c r="G10" s="111">
        <v>0.41849999999999998</v>
      </c>
      <c r="H10" s="111">
        <v>0.24640000000000001</v>
      </c>
      <c r="I10" s="111">
        <v>0.14899999999999999</v>
      </c>
      <c r="J10" s="111">
        <v>6.0839999999999998E-2</v>
      </c>
      <c r="K10" s="111">
        <v>2.802E-2</v>
      </c>
      <c r="L10" s="111">
        <v>1.4019999999999999E-2</v>
      </c>
      <c r="M10" s="111">
        <v>3.104E-3</v>
      </c>
      <c r="N10" s="111">
        <v>8.2819999999999996E-4</v>
      </c>
    </row>
    <row r="11" spans="1:14" x14ac:dyDescent="0.2">
      <c r="A11" s="94">
        <v>1.5</v>
      </c>
      <c r="B11" s="111">
        <v>0.31819999999999998</v>
      </c>
      <c r="C11" s="111">
        <v>0.31269999999999998</v>
      </c>
      <c r="D11" s="111">
        <v>0.30159999999999998</v>
      </c>
      <c r="E11" s="111">
        <v>0.28179999999999999</v>
      </c>
      <c r="F11" s="111">
        <v>0.25609999999999999</v>
      </c>
      <c r="G11" s="111">
        <v>0.22789999999999999</v>
      </c>
      <c r="H11" s="111">
        <v>0.1605</v>
      </c>
      <c r="I11" s="111">
        <v>0.10920000000000001</v>
      </c>
      <c r="J11" s="111">
        <v>5.0770000000000003E-2</v>
      </c>
      <c r="K11" s="111">
        <v>2.487E-2</v>
      </c>
      <c r="L11" s="111">
        <v>1.286E-2</v>
      </c>
      <c r="M11" s="111">
        <v>2.9580000000000001E-3</v>
      </c>
      <c r="N11" s="111">
        <v>8.0150000000000002E-4</v>
      </c>
    </row>
    <row r="12" spans="1:14" x14ac:dyDescent="0.2">
      <c r="A12" s="94">
        <v>2</v>
      </c>
      <c r="B12" s="111">
        <v>0.15770000000000001</v>
      </c>
      <c r="C12" s="111">
        <v>0.15540000000000001</v>
      </c>
      <c r="D12" s="111">
        <v>0.1525</v>
      </c>
      <c r="E12" s="111">
        <v>0.14729999999999999</v>
      </c>
      <c r="F12" s="111">
        <v>0.13950000000000001</v>
      </c>
      <c r="G12" s="111">
        <v>0.12989999999999999</v>
      </c>
      <c r="H12" s="111">
        <v>0.10249999999999999</v>
      </c>
      <c r="I12" s="111">
        <v>7.664E-2</v>
      </c>
      <c r="J12" s="111">
        <v>4.0399999999999998E-2</v>
      </c>
      <c r="K12" s="111">
        <v>2.1229999999999999E-2</v>
      </c>
      <c r="L12" s="111">
        <v>1.146E-2</v>
      </c>
      <c r="M12" s="111">
        <v>2.7680000000000001E-3</v>
      </c>
      <c r="N12" s="111">
        <v>7.67E-4</v>
      </c>
    </row>
    <row r="13" spans="1:14" x14ac:dyDescent="0.2">
      <c r="A13" s="94">
        <v>3</v>
      </c>
      <c r="B13" s="111">
        <v>5.457E-2</v>
      </c>
      <c r="C13" s="111">
        <v>5.416E-2</v>
      </c>
      <c r="D13" s="111">
        <v>5.3530000000000001E-2</v>
      </c>
      <c r="E13" s="111">
        <v>5.2670000000000002E-2</v>
      </c>
      <c r="F13" s="111">
        <v>5.142E-2</v>
      </c>
      <c r="G13" s="111">
        <v>4.9709999999999997E-2</v>
      </c>
      <c r="H13" s="111">
        <v>4.3819999999999998E-2</v>
      </c>
      <c r="I13" s="111">
        <v>3.6819999999999999E-2</v>
      </c>
      <c r="J13" s="111">
        <v>2.3619999999999999E-2</v>
      </c>
      <c r="K13" s="111">
        <v>1.4239999999999999E-2</v>
      </c>
      <c r="L13" s="111">
        <v>8.4159999999999999E-3</v>
      </c>
      <c r="M13" s="111">
        <v>2.3040000000000001E-3</v>
      </c>
      <c r="N13" s="111">
        <v>6.759E-4</v>
      </c>
    </row>
    <row r="14" spans="1:14" x14ac:dyDescent="0.2">
      <c r="A14" s="94">
        <v>4</v>
      </c>
      <c r="B14" s="111">
        <v>2.358E-2</v>
      </c>
      <c r="C14" s="111">
        <v>2.35E-2</v>
      </c>
      <c r="D14" s="111">
        <v>2.3290000000000002E-2</v>
      </c>
      <c r="E14" s="111">
        <v>2.3029999999999998E-2</v>
      </c>
      <c r="F14" s="111">
        <v>2.273E-2</v>
      </c>
      <c r="G14" s="111">
        <v>2.2239999999999999E-2</v>
      </c>
      <c r="H14" s="111">
        <v>2.0549999999999999E-2</v>
      </c>
      <c r="I14" s="111">
        <v>1.83E-2</v>
      </c>
      <c r="J14" s="111">
        <v>1.3310000000000001E-2</v>
      </c>
      <c r="K14" s="111">
        <v>8.9449999999999998E-3</v>
      </c>
      <c r="L14" s="111">
        <v>5.7650000000000002E-3</v>
      </c>
      <c r="M14" s="111">
        <v>1.807E-3</v>
      </c>
      <c r="N14" s="111">
        <v>5.6959999999999997E-4</v>
      </c>
    </row>
    <row r="15" spans="1:14" x14ac:dyDescent="0.2">
      <c r="A15" s="94">
        <v>5</v>
      </c>
      <c r="B15" s="111">
        <v>1.153E-2</v>
      </c>
      <c r="C15" s="111">
        <v>1.145E-2</v>
      </c>
      <c r="D15" s="111">
        <v>1.1379999999999999E-2</v>
      </c>
      <c r="E15" s="111">
        <v>1.124E-2</v>
      </c>
      <c r="F15" s="111">
        <v>1.1129999999999999E-2</v>
      </c>
      <c r="G15" s="111">
        <v>1.099E-2</v>
      </c>
      <c r="H15" s="111">
        <v>1.038E-2</v>
      </c>
      <c r="I15" s="111">
        <v>9.5469999999999999E-3</v>
      </c>
      <c r="J15" s="111">
        <v>7.5040000000000003E-3</v>
      </c>
      <c r="K15" s="111">
        <v>5.4679999999999998E-3</v>
      </c>
      <c r="L15" s="111">
        <v>3.7859999999999999E-3</v>
      </c>
      <c r="M15" s="111">
        <v>1.3550000000000001E-3</v>
      </c>
      <c r="N15" s="111">
        <v>4.6119999999999999E-4</v>
      </c>
    </row>
    <row r="16" spans="1:14" x14ac:dyDescent="0.2">
      <c r="A16" s="94">
        <v>7.5</v>
      </c>
      <c r="B16" s="111">
        <v>2.477E-3</v>
      </c>
      <c r="C16" s="111">
        <v>2.4620000000000002E-3</v>
      </c>
      <c r="D16" s="111">
        <v>2.4610000000000001E-3</v>
      </c>
      <c r="E16" s="111">
        <v>2.444E-3</v>
      </c>
      <c r="F16" s="111">
        <v>2.4269999999999999E-3</v>
      </c>
      <c r="G16" s="111">
        <v>2.4030000000000002E-3</v>
      </c>
      <c r="H16" s="111">
        <v>2.3280000000000002E-3</v>
      </c>
      <c r="I16" s="111">
        <v>2.2190000000000001E-3</v>
      </c>
      <c r="J16" s="111">
        <v>1.9269999999999999E-3</v>
      </c>
      <c r="K16" s="111">
        <v>1.5809999999999999E-3</v>
      </c>
      <c r="L16" s="111">
        <v>1.2359999999999999E-3</v>
      </c>
      <c r="M16" s="111">
        <v>5.7689999999999998E-4</v>
      </c>
      <c r="N16" s="111">
        <v>2.385E-4</v>
      </c>
    </row>
    <row r="17" spans="1:14" x14ac:dyDescent="0.2">
      <c r="A17" s="95">
        <v>10</v>
      </c>
      <c r="B17" s="111">
        <v>6.4539999999999997E-4</v>
      </c>
      <c r="C17" s="111">
        <v>6.5390000000000001E-4</v>
      </c>
      <c r="D17" s="111">
        <v>6.489E-4</v>
      </c>
      <c r="E17" s="111">
        <v>6.489E-4</v>
      </c>
      <c r="F17" s="111">
        <v>6.447E-4</v>
      </c>
      <c r="G17" s="111">
        <v>6.3900000000000003E-4</v>
      </c>
      <c r="H17" s="111">
        <v>6.2399999999999999E-4</v>
      </c>
      <c r="I17" s="111">
        <v>6.0570000000000003E-4</v>
      </c>
      <c r="J17" s="111">
        <v>5.4719999999999997E-4</v>
      </c>
      <c r="K17" s="111">
        <v>4.7699999999999999E-4</v>
      </c>
      <c r="L17" s="111">
        <v>3.9899999999999999E-4</v>
      </c>
      <c r="M17" s="111">
        <v>2.2350000000000001E-4</v>
      </c>
      <c r="N17" s="111">
        <v>1.0840000000000001E-4</v>
      </c>
    </row>
  </sheetData>
  <mergeCells count="3">
    <mergeCell ref="B3:N3"/>
    <mergeCell ref="A1:N1"/>
    <mergeCell ref="F2:I2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</vt:lpstr>
      <vt:lpstr>dose_rate_constant</vt:lpstr>
      <vt:lpstr>radial_dose</vt:lpstr>
      <vt:lpstr>Anisotropy</vt:lpstr>
      <vt:lpstr>AlongAway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</dc:creator>
  <cp:lastModifiedBy>Habib</cp:lastModifiedBy>
  <dcterms:created xsi:type="dcterms:W3CDTF">2016-07-21T15:02:02Z</dcterms:created>
  <dcterms:modified xsi:type="dcterms:W3CDTF">2019-08-23T16:06:10Z</dcterms:modified>
</cp:coreProperties>
</file>